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<sst xmlns="http://schemas.openxmlformats.org/spreadsheetml/2006/main" count="1900" uniqueCount="1045">
  <si>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</si>
  <si>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</si>
  <si>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</si>
  <si>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</si>
  <si>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</si>
  <si>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</si>
  <si>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</si>
  <si>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</si>
  <si>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</si>
  <si>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</si>
  <si>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</si>
  <si>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</si>
  <si>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</si>
  <si>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</si>
  <si>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</si>
  <si>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</si>
  <si>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</si>
  <si>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</si>
  <si>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</si>
  <si>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</si>
  <si>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</si>
  <si>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</si>
  <si>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</si>
  <si>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</si>
  <si>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</si>
  <si>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</si>
  <si>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</si>
  <si>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</si>
  <si>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</si>
  <si>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</si>
  <si>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</si>
  <si>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</si>
  <si>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</si>
  <si>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</si>
  <si>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</si>
  <si>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</si>
  <si>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</si>
  <si>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</si>
  <si>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</si>
  <si>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</si>
  <si>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</si>
  <si>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</si>
  <si>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</si>
  <si>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</si>
  <si>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</si>
  <si>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</si>
  <si>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</si>
  <si>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</si>
  <si>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</si>
  <si>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</si>
  <si>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</si>
  <si>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</si>
  <si>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</si>
  <si>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</si>
  <si>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</si>
  <si>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</si>
  <si>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</si>
  <si>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</si>
  <si>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</si>
  <si>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</si>
  <si>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</si>
  <si>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</si>
  <si>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</si>
  <si>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</si>
  <si>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</si>
  <si>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</si>
  <si>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</si>
  <si>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</si>
  <si>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</si>
  <si>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</si>
  <si>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</si>
  <si>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</si>
  <si>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</si>
  <si>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</si>
  <si>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</si>
  <si>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</si>
  <si>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</si>
  <si>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</si>
  <si>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</si>
  <si>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</si>
  <si>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</si>
  <si>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</si>
  <si>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</si>
  <si>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</si>
  <si>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</si>
  <si>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</si>
  <si>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</si>
  <si>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</si>
  <si>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</si>
  <si>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</si>
  <si>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</si>
  <si>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</si>
  <si>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</si>
  <si>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</si>
  <si>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</si>
  <si>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</si>
  <si>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</si>
  <si>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</si>
  <si>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</si>
  <si>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</si>
  <si>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</si>
  <si>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</si>
  <si>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</si>
  <si>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</si>
  <si>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</si>
  <si>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</si>
  <si>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</si>
  <si>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</si>
  <si>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</si>
  <si>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</si>
  <si>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</si>
  <si>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</si>
  <si>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</si>
  <si>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</si>
  <si>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</si>
  <si>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</si>
  <si>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</si>
  <si>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</si>
  <si>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</si>
  <si>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</si>
  <si>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</si>
  <si>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</si>
  <si>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</si>
  <si>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</si>
  <si>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</si>
  <si>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</si>
  <si>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</si>
  <si>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</si>
  <si>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</si>
  <si>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</si>
  <si>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</si>
  <si>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</si>
  <si>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</si>
  <si>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</si>
  <si>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</si>
  <si>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</si>
  <si>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</si>
  <si>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</si>
  <si>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</si>
  <si>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</si>
  <si>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</si>
  <si>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</si>
  <si>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</si>
  <si>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</si>
  <si>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</si>
  <si>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</si>
  <si>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</si>
  <si>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</si>
  <si>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</si>
  <si>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</si>
  <si>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</si>
  <si>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</si>
  <si>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</si>
  <si>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</si>
  <si>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</si>
  <si>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</si>
  <si>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</si>
  <si>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</si>
  <si>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</si>
  <si>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</si>
  <si>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</si>
  <si>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</si>
  <si>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</si>
  <si>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</si>
  <si>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</si>
  <si>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</si>
  <si>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</si>
  <si>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</si>
  <si>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</si>
  <si>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</si>
  <si>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</si>
  <si>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</si>
  <si>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</si>
  <si>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</si>
  <si>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</si>
  <si>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</si>
  <si>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</si>
  <si>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</si>
  <si>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</si>
  <si>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</si>
  <si>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</si>
  <si>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</si>
  <si>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</si>
  <si>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</si>
  <si>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</si>
  <si>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</si>
  <si>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</si>
  <si>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</si>
  <si>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</si>
  <si>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</si>
  <si>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</si>
  <si>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</si>
  <si>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</si>
  <si>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</si>
  <si>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</si>
  <si>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</si>
  <si>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</si>
  <si>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</si>
  <si>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</si>
  <si>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</si>
  <si>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</si>
  <si>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</si>
  <si>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</si>
  <si>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</si>
  <si>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</si>
  <si>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</si>
  <si>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</si>
  <si>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</si>
  <si>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</si>
  <si>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</si>
  <si>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</si>
  <si>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</si>
  <si>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</si>
  <si>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</si>
  <si>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</si>
  <si>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</si>
  <si>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</si>
  <si>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</si>
  <si>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</si>
  <si>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</si>
  <si>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</si>
  <si>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</si>
  <si>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</si>
  <si>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</si>
  <si>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</si>
  <si>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</si>
  <si>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</si>
  <si>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</si>
  <si>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</si>
  <si>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</si>
  <si>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</si>
  <si>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</si>
  <si>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</si>
  <si>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</si>
  <si>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</si>
  <si>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</si>
  <si>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</si>
  <si>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</si>
  <si>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</si>
  <si>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</si>
  <si>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</si>
  <si>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</si>
  <si>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</si>
  <si>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</si>
  <si>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</si>
  <si>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</si>
  <si>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</si>
  <si>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</si>
  <si>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</si>
  <si>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</si>
  <si>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</si>
  <si>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</si>
  <si>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</si>
  <si>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</si>
  <si>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</si>
  <si>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</si>
  <si>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</si>
  <si>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</si>
  <si>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</si>
  <si>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</si>
  <si>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</si>
  <si>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</si>
  <si>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</si>
  <si>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</si>
  <si>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</si>
  <si>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</si>
  <si>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</si>
  <si>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</si>
  <si>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</si>
  <si>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</si>
  <si>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</si>
  <si>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</si>
  <si>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</si>
  <si>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</si>
  <si>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</si>
  <si>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</si>
  <si>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</si>
  <si>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</si>
  <si>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</si>
  <si>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</si>
  <si>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</si>
  <si>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</si>
  <si>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</si>
  <si>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</si>
  <si>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</si>
  <si>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</si>
  <si>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</si>
  <si>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</si>
  <si>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</si>
  <si>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</si>
  <si>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</si>
  <si>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</si>
  <si>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</si>
  <si>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</si>
  <si>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</si>
  <si>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</si>
  <si>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</si>
  <si>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</si>
  <si>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</si>
  <si>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</si>
  <si>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</si>
  <si>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</si>
  <si>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</si>
  <si>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</si>
  <si>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</si>
  <si>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</si>
  <si>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</si>
  <si>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</si>
  <si>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</si>
  <si>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</si>
  <si>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</si>
  <si>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</si>
  <si>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</si>
  <si>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</si>
  <si>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</si>
  <si>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</si>
  <si>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</si>
  <si>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</si>
  <si>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</si>
  <si>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</si>
  <si>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</si>
  <si>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</si>
  <si>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</si>
  <si>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</si>
  <si>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</si>
  <si>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</si>
  <si>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</si>
  <si>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</si>
  <si>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</si>
  <si>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</si>
  <si>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</si>
  <si>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</si>
  <si>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</si>
  <si>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</si>
  <si>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</si>
  <si>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</si>
  <si>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</si>
  <si>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</si>
  <si>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</si>
  <si>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</si>
  <si>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</si>
  <si>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</si>
  <si>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</si>
  <si>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</si>
  <si>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</si>
  <si>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</si>
  <si>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</si>
  <si>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</si>
  <si>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</si>
  <si>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</si>
  <si>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</si>
  <si>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</si>
  <si>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</si>
  <si>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</si>
  <si>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</si>
  <si>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</si>
  <si>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</si>
  <si>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</si>
  <si>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</si>
  <si>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</si>
  <si>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</si>
  <si>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</si>
  <si>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</si>
  <si>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</si>
  <si>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</si>
  <si>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</si>
  <si>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</si>
  <si>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</si>
  <si>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</si>
  <si>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</si>
  <si>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</si>
  <si>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</si>
  <si>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</si>
  <si>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</si>
  <si>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</si>
  <si>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</si>
  <si>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</si>
  <si>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</si>
  <si>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</si>
  <si>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</si>
  <si>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</si>
  <si>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</si>
  <si>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</si>
  <si>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</si>
  <si>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</si>
  <si>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</si>
  <si>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</si>
  <si>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</si>
  <si>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</si>
  <si>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</si>
  <si>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</si>
  <si>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</si>
  <si>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</si>
  <si>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</si>
  <si>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</si>
  <si>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</si>
  <si>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</si>
  <si>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</si>
  <si>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</si>
  <si>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</si>
  <si>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</si>
  <si>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</si>
  <si>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</si>
  <si>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</si>
  <si>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</si>
  <si>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</si>
  <si>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</si>
  <si>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</si>
  <si>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</si>
  <si>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</si>
  <si>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</si>
  <si>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</si>
  <si>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</si>
  <si>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</si>
  <si>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</si>
  <si>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</si>
  <si>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</si>
  <si>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</si>
  <si>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</si>
  <si>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</si>
  <si>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</si>
  <si>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</si>
  <si>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</si>
  <si>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</si>
  <si>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</si>
  <si>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</si>
  <si>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</si>
  <si>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</si>
  <si>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</si>
  <si>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</si>
  <si>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</si>
  <si>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</si>
  <si>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</si>
  <si>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</si>
  <si>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</si>
  <si>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</si>
  <si>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</si>
  <si>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</si>
  <si>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</si>
  <si>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</si>
  <si>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</si>
  <si>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</si>
  <si>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</si>
  <si>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</si>
  <si>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</si>
  <si>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</si>
  <si>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</si>
  <si>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</si>
  <si>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</si>
  <si>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</si>
  <si>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</si>
  <si>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</si>
  <si>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</si>
  <si>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</si>
  <si>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</si>
  <si>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</si>
  <si>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</si>
  <si>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</si>
  <si>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</si>
  <si>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</si>
  <si>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</si>
  <si>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</si>
  <si>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</si>
  <si>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</si>
  <si>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</si>
  <si>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</si>
  <si>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</si>
  <si>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</si>
  <si>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</si>
  <si>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</si>
  <si>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</si>
  <si>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</si>
  <si>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</si>
  <si>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</si>
  <si>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</si>
  <si>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</si>
  <si>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</si>
  <si>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</si>
  <si>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</si>
  <si>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</si>
  <si>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</si>
  <si>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</si>
  <si>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</si>
  <si>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</si>
  <si>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</si>
  <si>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</si>
  <si>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</si>
  <si>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</si>
  <si>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</si>
  <si>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</si>
  <si>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</si>
  <si>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</si>
  <si>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</si>
  <si>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</si>
  <si>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</si>
  <si>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</si>
  <si>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</si>
  <si>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</si>
  <si>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</si>
  <si>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</si>
  <si>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</si>
  <si>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</si>
  <si>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</si>
  <si>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</si>
  <si>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</si>
  <si>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</si>
  <si>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</si>
  <si>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</si>
  <si>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</si>
  <si>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</si>
  <si>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</si>
  <si>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</si>
  <si>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</si>
  <si>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</si>
  <si>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</si>
  <si>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</si>
  <si>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</si>
  <si>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</si>
  <si>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</si>
  <si>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</si>
  <si>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</si>
  <si>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</si>
  <si>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</si>
  <si>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</si>
  <si>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</si>
  <si>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</si>
  <si>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</si>
  <si>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</si>
  <si>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</si>
  <si>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</si>
  <si>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</si>
  <si>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</si>
  <si>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</si>
  <si>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</si>
  <si>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</si>
  <si>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</si>
  <si>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</si>
  <si>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</si>
  <si>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</si>
  <si>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</si>
  <si>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</si>
  <si>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</si>
  <si>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</si>
  <si>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</si>
  <si>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</si>
  <si>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</si>
  <si>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</si>
  <si>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</si>
  <si>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</si>
  <si>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</si>
  <si>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</si>
  <si>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</si>
  <si>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</si>
  <si>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</si>
  <si>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</si>
  <si>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</si>
  <si>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</si>
  <si>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</si>
  <si>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</si>
  <si>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</si>
  <si>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</si>
  <si>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</si>
  <si>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</si>
  <si>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</si>
  <si>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</si>
  <si>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</si>
  <si>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</si>
  <si>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</si>
  <si>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</si>
  <si>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</si>
  <si>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</si>
  <si>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</si>
  <si>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</si>
  <si>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</si>
  <si>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</si>
  <si>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</si>
  <si>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</si>
  <si>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</si>
  <si>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</si>
  <si>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</si>
  <si>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</si>
  <si>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</si>
  <si>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</si>
  <si>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</si>
  <si>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</si>
  <si>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</si>
  <si>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</si>
  <si>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</si>
  <si>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</si>
  <si>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</si>
  <si>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</si>
  <si>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</si>
  <si>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</si>
  <si>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</si>
  <si>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</si>
  <si>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</si>
  <si>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</si>
  <si>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</si>
  <si>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</si>
  <si>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</si>
  <si>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</si>
  <si>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</si>
  <si>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</si>
  <si>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</si>
  <si>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</si>
  <si>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</si>
  <si>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</si>
  <si>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</si>
  <si>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</si>
  <si>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</si>
  <si>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</si>
  <si>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</si>
  <si>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</si>
  <si>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</si>
  <si>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</si>
  <si>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</si>
  <si>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</si>
  <si>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</si>
  <si>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</si>
  <si>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</si>
  <si>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</si>
  <si>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</si>
  <si>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</si>
  <si>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</si>
  <si>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</si>
  <si>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</si>
  <si>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</si>
  <si>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</si>
  <si>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</si>
  <si>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</si>
  <si>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</si>
  <si>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</si>
  <si>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</si>
  <si>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</si>
  <si>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</si>
  <si>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</si>
  <si>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</si>
  <si>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</si>
  <si>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</si>
  <si>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</si>
  <si>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</si>
  <si>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</si>
  <si>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</si>
  <si>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</si>
  <si>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</si>
  <si>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</si>
  <si>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</si>
  <si>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</si>
  <si>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</si>
  <si>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</si>
  <si>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</si>
  <si>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</si>
  <si>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</si>
  <si>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</si>
  <si>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</si>
  <si>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</si>
  <si>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</si>
  <si>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</si>
  <si>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</si>
  <si>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</si>
  <si>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</si>
  <si>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</si>
  <si>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</si>
  <si>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</si>
  <si>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</si>
  <si>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</si>
  <si>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</si>
  <si>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</si>
  <si>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</si>
  <si>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</si>
  <si>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</si>
  <si>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</si>
  <si>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</si>
  <si>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</si>
  <si>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</si>
  <si>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</si>
  <si>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</si>
  <si>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</si>
  <si>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</si>
  <si>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</si>
  <si>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</si>
  <si>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</si>
  <si>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</si>
  <si>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</si>
  <si>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</si>
  <si>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</si>
  <si>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</si>
  <si>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</si>
  <si>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</si>
  <si>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</si>
  <si>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</si>
  <si>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</si>
  <si>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</si>
  <si>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</si>
  <si>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</si>
  <si>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</si>
  <si>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</si>
  <si>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</si>
  <si>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</si>
  <si>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</si>
  <si>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</si>
  <si>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</si>
  <si>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</si>
  <si>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</si>
  <si>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</si>
  <si>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</si>
  <si>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</si>
  <si>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</si>
  <si>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</si>
  <si>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</si>
  <si>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</si>
  <si>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</si>
  <si>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</si>
  <si>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</si>
  <si>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</si>
  <si>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</si>
  <si>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</si>
  <si>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</si>
  <si>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</si>
  <si>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</si>
  <si>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</si>
  <si>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</si>
  <si>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</si>
  <si>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</si>
  <si>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</si>
  <si>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</si>
  <si>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</si>
  <si>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</si>
  <si>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</si>
  <si>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</si>
  <si>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</si>
  <si>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</si>
  <si>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</si>
  <si>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</si>
  <si>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</si>
  <si>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</si>
  <si>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</si>
  <si>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</si>
  <si>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</si>
  <si>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</si>
  <si>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</si>
  <si>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</si>
  <si>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</si>
  <si>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</si>
  <si>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</si>
  <si>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</si>
  <si>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</si>
  <si>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</si>
  <si>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</si>
  <si>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</si>
  <si>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</si>
  <si>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</si>
  <si>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</si>
  <si>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</si>
  <si>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</si>
  <si>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</si>
  <si>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</si>
  <si>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</si>
  <si>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</si>
  <si>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</si>
  <si>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</si>
  <si>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</si>
  <si>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</si>
  <si>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</si>
  <si>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</si>
  <si>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</si>
  <si>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</si>
  <si>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</si>
  <si>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</si>
  <si>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</si>
  <si>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</si>
  <si>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</si>
  <si>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</si>
  <si>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</si>
  <si>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</si>
  <si>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</si>
  <si>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</si>
  <si>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</si>
  <si>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</si>
  <si>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</si>
  <si>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</si>
  <si>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</si>
  <si>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</si>
  <si>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</si>
  <si>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</si>
  <si>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</si>
  <si>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</si>
  <si>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</si>
  <si>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</si>
  <si>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</si>
  <si>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</si>
  <si>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</si>
  <si>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</si>
  <si>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</si>
  <si>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</si>
  <si>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</si>
  <si>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</si>
  <si>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</si>
  <si>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</si>
  <si>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</si>
  <si>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</si>
  <si>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</si>
  <si>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</si>
  <si>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</si>
  <si>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</si>
  <si>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</si>
  <si>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</si>
  <si>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</si>
  <si>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</si>
  <si>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</si>
  <si>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</si>
  <si>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</si>
  <si>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</si>
  <si>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</si>
  <si>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</si>
  <si>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</si>
  <si>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</si>
  <si>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</si>
  <si>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</si>
  <si>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</si>
  <si>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</si>
  <si>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</si>
  <si>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</si>
  <si>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</si>
  <si>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</si>
  <si>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</si>
  <si>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</si>
  <si>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</si>
  <si>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</si>
  <si>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</si>
  <si>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</si>
  <si>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</si>
  <si>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</si>
  <si>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</si>
  <si>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</si>
  <si>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</si>
  <si>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</si>
  <si>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</si>
  <si>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</si>
  <si>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</si>
  <si>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</si>
  <si>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</si>
  <si>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</si>
  <si>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</si>
  <si>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</si>
  <si>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</si>
  <si>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</si>
  <si>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</si>
  <si>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</si>
  <si>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</si>
  <si>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</si>
  <si>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</si>
  <si>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</si>
  <si>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</si>
  <si>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</si>
  <si>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</si>
  <si>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</si>
  <si>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</si>
  <si>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</si>
  <si>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</si>
  <si>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</si>
  <si>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</si>
  <si>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</si>
  <si>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</si>
  <si>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</si>
  <si>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</si>
  <si>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</si>
  <si>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</si>
  <si>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</si>
  <si>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</si>
  <si>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</si>
  <si>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</si>
  <si>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</si>
  <si>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</si>
  <si>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</si>
  <si>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</si>
  <si>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</si>
  <si>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</si>
  <si>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</si>
  <si>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</si>
  <si>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</si>
  <si>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</si>
  <si>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</si>
  <si>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</si>
  <si>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</si>
  <si>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</si>
  <si>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</si>
  <si>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</si>
  <si>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</si>
  <si>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</si>
  <si>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</si>
  <si>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</si>
  <si>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</si>
  <si>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</si>
  <si>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</si>
  <si>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</si>
  <si>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</si>
  <si>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</si>
  <si>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</si>
  <si>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</si>
  <si>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</si>
  <si>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</si>
  <si>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</si>
  <si>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</si>
  <si>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</si>
  <si>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</si>
  <si>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</si>
  <si>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</si>
  <si>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</si>
  <si>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</si>
  <si>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</si>
  <si>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</si>
  <si>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</si>
  <si>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</si>
  <si>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</si>
  <si>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</si>
  <si>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</si>
  <si>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</si>
  <si>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</si>
  <si>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</si>
  <si>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</si>
  <si>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</si>
  <si>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</si>
  <si>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</si>
  <si>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</si>
  <si>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</si>
  <si>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</si>
  <si>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</si>
  <si>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</si>
  <si>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</si>
  <si>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</si>
  <si>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</si>
  <si>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</si>
  <si>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</si>
  <si>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</si>
  <si>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</si>
  <si>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</si>
  <si>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</si>
  <si>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</si>
  <si>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</si>
  <si>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</si>
  <si>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</si>
  <si>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</si>
  <si>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</si>
  <si>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</si>
  <si>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</si>
  <si>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</si>
  <si>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</si>
  <si>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</si>
  <si>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</si>
  <si>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</si>
  <si>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</si>
  <si>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</si>
  <si>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</si>
  <si>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</si>
  <si>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</si>
  <si>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</si>
  <si>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</si>
  <si>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</si>
  <si>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</si>
  <si>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</si>
  <si>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</si>
  <si>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</si>
  <si>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</si>
  <si>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</si>
  <si>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</si>
  <si>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</si>
  <si>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</si>
  <si>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</si>
  <si>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</si>
  <si>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</si>
  <si>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</si>
  <si>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</si>
  <si>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</si>
  <si>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</si>
  <si>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</si>
  <si>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</si>
  <si>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</si>
  <si>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</si>
  <si>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</si>
  <si>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</si>
  <si>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</si>
  <si>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</si>
  <si>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</si>
  <si>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</si>
  <si>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</si>
  <si>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</si>
  <si>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</si>
  <si>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</si>
  <si>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</si>
  <si>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</si>
  <si>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</si>
  <si>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</si>
  <si>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</si>
  <si>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</si>
  <si>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</si>
  <si>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</si>
  <si>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</si>
  <si>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</si>
  <si>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</si>
  <si>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</si>
  <si>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</si>
  <si>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</si>
  <si>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</si>
  <si>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</si>
  <si>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</si>
  <si>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</si>
  <si>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</si>
  <si>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</si>
  <si>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</si>
  <si>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</si>
  <si>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</si>
  <si>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</si>
  <si>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</si>
  <si>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</si>
  <si>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</si>
  <si>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</si>
  <si>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</si>
  <si>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</si>
  <si>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</si>
  <si>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</si>
  <si>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</si>
  <si>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</si>
  <si>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</si>
  <si>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</si>
  <si>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</si>
  <si>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</si>
  <si>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</si>
  <si>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</si>
  <si>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</si>
  <si>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</si>
  <si>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</si>
  <si>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</si>
  <si>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</si>
  <si>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</si>
  <si>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</si>
  <si>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</si>
  <si>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Корольовський районний суд м. Житомира</t>
  </si>
  <si>
    <t>10000. Житомирська область.м. Житомир</t>
  </si>
  <si>
    <t>м-н. Соборний</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</si>
  <si>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</si>
  <si>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</si>
  <si>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Т.М. Яковишина</t>
  </si>
  <si>
    <t>О.М. Калініна</t>
  </si>
  <si>
    <t>20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</si>
</sst>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1</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&amp;LFE954569&amp;C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c r="A8" s="149">
        <v>1</v>
      </c>
      <c r="B8" s="150" t="s">
        <v>986</v>
      </c>
      <c r="C8" s="150" t="s">
        <v>256</v>
      </c>
      <c r="D8" s="235">
        <v>4</v>
      </c>
      <c r="E8" s="236">
        <v>3</v>
      </c>
      <c r="F8" s="173">
        <v>4</v>
      </c>
      <c r="G8" s="238"/>
      <c r="H8" s="239">
        <v>2</v>
      </c>
      <c r="I8" s="239"/>
      <c r="J8" s="239"/>
      <c r="K8" s="239"/>
      <c r="L8" s="239"/>
      <c r="M8" s="239"/>
      <c r="N8" s="239">
        <v>2</v>
      </c>
      <c r="O8" s="239"/>
      <c r="P8" s="239"/>
      <c r="Q8" s="239"/>
      <c r="R8" s="237"/>
      <c r="S8" s="237"/>
      <c r="T8" s="237"/>
      <c r="U8" s="237">
        <v>2</v>
      </c>
      <c r="V8" s="237"/>
      <c r="W8" s="237"/>
      <c r="X8" s="237"/>
      <c r="Y8" s="237"/>
      <c r="Z8" s="237"/>
      <c r="AA8" s="240">
        <v>2</v>
      </c>
      <c r="AB8" s="237">
        <v>2</v>
      </c>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c r="A12" s="149">
        <v>5</v>
      </c>
      <c r="B12" s="149" t="s">
        <v>262</v>
      </c>
      <c r="C12" s="149" t="s">
        <v>261</v>
      </c>
      <c r="D12" s="241">
        <v>4</v>
      </c>
      <c r="E12" s="242">
        <v>3</v>
      </c>
      <c r="F12" s="173">
        <v>4</v>
      </c>
      <c r="G12" s="238"/>
      <c r="H12" s="242">
        <v>2</v>
      </c>
      <c r="I12" s="242"/>
      <c r="J12" s="242"/>
      <c r="K12" s="242"/>
      <c r="L12" s="242"/>
      <c r="M12" s="242"/>
      <c r="N12" s="242">
        <v>2</v>
      </c>
      <c r="O12" s="242"/>
      <c r="P12" s="242"/>
      <c r="Q12" s="242"/>
      <c r="R12" s="237"/>
      <c r="S12" s="237"/>
      <c r="T12" s="237"/>
      <c r="U12" s="237">
        <v>2</v>
      </c>
      <c r="V12" s="237"/>
      <c r="W12" s="237"/>
      <c r="X12" s="237"/>
      <c r="Y12" s="237"/>
      <c r="Z12" s="237"/>
      <c r="AA12" s="242">
        <v>2</v>
      </c>
      <c r="AB12" s="237">
        <v>2</v>
      </c>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159</v>
      </c>
      <c r="E17" s="242">
        <v>72</v>
      </c>
      <c r="F17" s="173">
        <v>169</v>
      </c>
      <c r="G17" s="238"/>
      <c r="H17" s="242">
        <v>78</v>
      </c>
      <c r="I17" s="242">
        <v>16</v>
      </c>
      <c r="J17" s="242">
        <v>1</v>
      </c>
      <c r="K17" s="242">
        <v>1</v>
      </c>
      <c r="L17" s="242"/>
      <c r="M17" s="242">
        <v>22</v>
      </c>
      <c r="N17" s="242">
        <v>39</v>
      </c>
      <c r="O17" s="242"/>
      <c r="P17" s="242">
        <v>1</v>
      </c>
      <c r="Q17" s="242"/>
      <c r="R17" s="237">
        <v>15</v>
      </c>
      <c r="S17" s="237"/>
      <c r="T17" s="237"/>
      <c r="U17" s="237">
        <v>39</v>
      </c>
      <c r="V17" s="237">
        <v>1</v>
      </c>
      <c r="W17" s="237"/>
      <c r="X17" s="237"/>
      <c r="Y17" s="237">
        <v>22</v>
      </c>
      <c r="Z17" s="237"/>
      <c r="AA17" s="242">
        <v>81</v>
      </c>
      <c r="AB17" s="237">
        <v>91</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29</v>
      </c>
      <c r="E18" s="242">
        <v>5</v>
      </c>
      <c r="F18" s="173">
        <v>34</v>
      </c>
      <c r="G18" s="238"/>
      <c r="H18" s="242">
        <v>5</v>
      </c>
      <c r="I18" s="242">
        <v>4</v>
      </c>
      <c r="J18" s="242"/>
      <c r="K18" s="242"/>
      <c r="L18" s="242"/>
      <c r="M18" s="242"/>
      <c r="N18" s="242">
        <v>1</v>
      </c>
      <c r="O18" s="242"/>
      <c r="P18" s="242"/>
      <c r="Q18" s="242"/>
      <c r="R18" s="237">
        <v>4</v>
      </c>
      <c r="S18" s="237"/>
      <c r="T18" s="237"/>
      <c r="U18" s="237">
        <v>1</v>
      </c>
      <c r="V18" s="237"/>
      <c r="W18" s="237"/>
      <c r="X18" s="237"/>
      <c r="Y18" s="237"/>
      <c r="Z18" s="237"/>
      <c r="AA18" s="242">
        <v>24</v>
      </c>
      <c r="AB18" s="237">
        <v>29</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1</v>
      </c>
      <c r="E22" s="242">
        <v>1</v>
      </c>
      <c r="F22" s="173">
        <v>1</v>
      </c>
      <c r="G22" s="238"/>
      <c r="H22" s="242"/>
      <c r="I22" s="242"/>
      <c r="J22" s="242"/>
      <c r="K22" s="242"/>
      <c r="L22" s="242"/>
      <c r="M22" s="242"/>
      <c r="N22" s="242"/>
      <c r="O22" s="242"/>
      <c r="P22" s="242"/>
      <c r="Q22" s="242"/>
      <c r="R22" s="237"/>
      <c r="S22" s="237"/>
      <c r="T22" s="237"/>
      <c r="U22" s="237"/>
      <c r="V22" s="237"/>
      <c r="W22" s="237"/>
      <c r="X22" s="237"/>
      <c r="Y22" s="237"/>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10</v>
      </c>
      <c r="E24" s="242">
        <v>4</v>
      </c>
      <c r="F24" s="173">
        <v>14</v>
      </c>
      <c r="G24" s="238"/>
      <c r="H24" s="242">
        <v>2</v>
      </c>
      <c r="I24" s="242">
        <v>2</v>
      </c>
      <c r="J24" s="242"/>
      <c r="K24" s="242"/>
      <c r="L24" s="242"/>
      <c r="M24" s="242"/>
      <c r="N24" s="242"/>
      <c r="O24" s="242"/>
      <c r="P24" s="242"/>
      <c r="Q24" s="242"/>
      <c r="R24" s="237">
        <v>2</v>
      </c>
      <c r="S24" s="237"/>
      <c r="T24" s="237"/>
      <c r="U24" s="237"/>
      <c r="V24" s="237"/>
      <c r="W24" s="237"/>
      <c r="X24" s="237"/>
      <c r="Y24" s="237"/>
      <c r="Z24" s="237"/>
      <c r="AA24" s="242">
        <v>8</v>
      </c>
      <c r="AB24" s="237">
        <v>12</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17</v>
      </c>
      <c r="E25" s="242">
        <v>9</v>
      </c>
      <c r="F25" s="173">
        <v>17</v>
      </c>
      <c r="G25" s="238"/>
      <c r="H25" s="242">
        <v>6</v>
      </c>
      <c r="I25" s="242"/>
      <c r="J25" s="242"/>
      <c r="K25" s="242"/>
      <c r="L25" s="242"/>
      <c r="M25" s="242"/>
      <c r="N25" s="242">
        <v>5</v>
      </c>
      <c r="O25" s="242"/>
      <c r="P25" s="242">
        <v>1</v>
      </c>
      <c r="Q25" s="242"/>
      <c r="R25" s="237"/>
      <c r="S25" s="237"/>
      <c r="T25" s="237"/>
      <c r="U25" s="237">
        <v>5</v>
      </c>
      <c r="V25" s="237">
        <v>1</v>
      </c>
      <c r="W25" s="237"/>
      <c r="X25" s="237"/>
      <c r="Y25" s="237"/>
      <c r="Z25" s="237"/>
      <c r="AA25" s="242">
        <v>11</v>
      </c>
      <c r="AB25" s="237">
        <v>11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92</v>
      </c>
      <c r="E28" s="242">
        <v>48</v>
      </c>
      <c r="F28" s="173">
        <v>93</v>
      </c>
      <c r="G28" s="238"/>
      <c r="H28" s="242">
        <v>60</v>
      </c>
      <c r="I28" s="242">
        <v>8</v>
      </c>
      <c r="J28" s="242"/>
      <c r="K28" s="242"/>
      <c r="L28" s="242"/>
      <c r="M28" s="242">
        <v>21</v>
      </c>
      <c r="N28" s="242">
        <v>31</v>
      </c>
      <c r="O28" s="242"/>
      <c r="P28" s="242"/>
      <c r="Q28" s="242"/>
      <c r="R28" s="237">
        <v>7</v>
      </c>
      <c r="S28" s="237"/>
      <c r="T28" s="237"/>
      <c r="U28" s="237">
        <v>31</v>
      </c>
      <c r="V28" s="237"/>
      <c r="W28" s="237"/>
      <c r="X28" s="237"/>
      <c r="Y28" s="237">
        <v>21</v>
      </c>
      <c r="Z28" s="237"/>
      <c r="AA28" s="242">
        <v>32</v>
      </c>
      <c r="AB28" s="237">
        <v>33</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v>
      </c>
      <c r="E29" s="242"/>
      <c r="F29" s="173">
        <v>1</v>
      </c>
      <c r="G29" s="238"/>
      <c r="H29" s="242">
        <v>1</v>
      </c>
      <c r="I29" s="242"/>
      <c r="J29" s="242"/>
      <c r="K29" s="242"/>
      <c r="L29" s="242"/>
      <c r="M29" s="242">
        <v>1</v>
      </c>
      <c r="N29" s="242"/>
      <c r="O29" s="242"/>
      <c r="P29" s="242"/>
      <c r="Q29" s="242"/>
      <c r="R29" s="237"/>
      <c r="S29" s="237"/>
      <c r="T29" s="237"/>
      <c r="U29" s="237"/>
      <c r="V29" s="237"/>
      <c r="W29" s="237"/>
      <c r="X29" s="237"/>
      <c r="Y29" s="237">
        <v>1</v>
      </c>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4</v>
      </c>
      <c r="E30" s="252">
        <v>2</v>
      </c>
      <c r="F30" s="253">
        <v>4</v>
      </c>
      <c r="G30" s="254"/>
      <c r="H30" s="252">
        <v>3</v>
      </c>
      <c r="I30" s="252">
        <v>2</v>
      </c>
      <c r="J30" s="252">
        <v>1</v>
      </c>
      <c r="K30" s="252">
        <v>1</v>
      </c>
      <c r="L30" s="252"/>
      <c r="M30" s="252"/>
      <c r="N30" s="252">
        <v>1</v>
      </c>
      <c r="O30" s="252"/>
      <c r="P30" s="252"/>
      <c r="Q30" s="252"/>
      <c r="R30" s="255">
        <v>2</v>
      </c>
      <c r="S30" s="255"/>
      <c r="T30" s="255"/>
      <c r="U30" s="255">
        <v>1</v>
      </c>
      <c r="V30" s="255"/>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5</v>
      </c>
      <c r="E32" s="242">
        <v>3</v>
      </c>
      <c r="F32" s="173">
        <v>5</v>
      </c>
      <c r="G32" s="238"/>
      <c r="H32" s="242">
        <v>1</v>
      </c>
      <c r="I32" s="242"/>
      <c r="J32" s="242"/>
      <c r="K32" s="242"/>
      <c r="L32" s="242"/>
      <c r="M32" s="242"/>
      <c r="N32" s="242">
        <v>1</v>
      </c>
      <c r="O32" s="242"/>
      <c r="P32" s="242"/>
      <c r="Q32" s="242"/>
      <c r="R32" s="237"/>
      <c r="S32" s="237"/>
      <c r="T32" s="237"/>
      <c r="U32" s="237">
        <v>1</v>
      </c>
      <c r="V32" s="237"/>
      <c r="W32" s="237"/>
      <c r="X32" s="237"/>
      <c r="Y32" s="237"/>
      <c r="Z32" s="237"/>
      <c r="AA32" s="242">
        <v>4</v>
      </c>
      <c r="AB32" s="237">
        <v>4</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1</v>
      </c>
      <c r="E50" s="242">
        <v>1</v>
      </c>
      <c r="F50" s="173">
        <v>3</v>
      </c>
      <c r="G50" s="238"/>
      <c r="H50" s="242"/>
      <c r="I50" s="242"/>
      <c r="J50" s="242"/>
      <c r="K50" s="242"/>
      <c r="L50" s="242"/>
      <c r="M50" s="242"/>
      <c r="N50" s="242"/>
      <c r="O50" s="242"/>
      <c r="P50" s="242"/>
      <c r="Q50" s="242"/>
      <c r="R50" s="237"/>
      <c r="S50" s="237"/>
      <c r="T50" s="237"/>
      <c r="U50" s="237"/>
      <c r="V50" s="237"/>
      <c r="W50" s="237"/>
      <c r="X50" s="237"/>
      <c r="Y50" s="237"/>
      <c r="Z50" s="237"/>
      <c r="AA50" s="242">
        <v>1</v>
      </c>
      <c r="AB50" s="237">
        <v>3</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c r="A55" s="149">
        <v>48</v>
      </c>
      <c r="B55" s="149" t="s">
        <v>334</v>
      </c>
      <c r="C55" s="149" t="s">
        <v>333</v>
      </c>
      <c r="D55" s="241">
        <v>1</v>
      </c>
      <c r="E55" s="242">
        <v>1</v>
      </c>
      <c r="F55" s="173">
        <v>3</v>
      </c>
      <c r="G55" s="238"/>
      <c r="H55" s="242"/>
      <c r="I55" s="242"/>
      <c r="J55" s="242"/>
      <c r="K55" s="242"/>
      <c r="L55" s="242"/>
      <c r="M55" s="242"/>
      <c r="N55" s="242"/>
      <c r="O55" s="242"/>
      <c r="P55" s="242"/>
      <c r="Q55" s="242"/>
      <c r="R55" s="237"/>
      <c r="S55" s="237"/>
      <c r="T55" s="237"/>
      <c r="U55" s="237"/>
      <c r="V55" s="237"/>
      <c r="W55" s="237"/>
      <c r="X55" s="237"/>
      <c r="Y55" s="237"/>
      <c r="Z55" s="237"/>
      <c r="AA55" s="242">
        <v>1</v>
      </c>
      <c r="AB55" s="237">
        <v>3</v>
      </c>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3</v>
      </c>
      <c r="E61" s="242">
        <v>1</v>
      </c>
      <c r="F61" s="173">
        <v>5</v>
      </c>
      <c r="G61" s="238"/>
      <c r="H61" s="242"/>
      <c r="I61" s="242"/>
      <c r="J61" s="242"/>
      <c r="K61" s="242"/>
      <c r="L61" s="242"/>
      <c r="M61" s="242"/>
      <c r="N61" s="242"/>
      <c r="O61" s="242"/>
      <c r="P61" s="242"/>
      <c r="Q61" s="242"/>
      <c r="R61" s="237"/>
      <c r="S61" s="237"/>
      <c r="T61" s="237"/>
      <c r="U61" s="237"/>
      <c r="V61" s="237"/>
      <c r="W61" s="237"/>
      <c r="X61" s="237"/>
      <c r="Y61" s="237"/>
      <c r="Z61" s="237"/>
      <c r="AA61" s="242">
        <v>3</v>
      </c>
      <c r="AB61" s="237">
        <v>5</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3</v>
      </c>
      <c r="E62" s="242">
        <v>1</v>
      </c>
      <c r="F62" s="173">
        <v>5</v>
      </c>
      <c r="G62" s="238"/>
      <c r="H62" s="242"/>
      <c r="I62" s="242"/>
      <c r="J62" s="242"/>
      <c r="K62" s="242"/>
      <c r="L62" s="242"/>
      <c r="M62" s="242"/>
      <c r="N62" s="242"/>
      <c r="O62" s="242"/>
      <c r="P62" s="242"/>
      <c r="Q62" s="242"/>
      <c r="R62" s="237"/>
      <c r="S62" s="237"/>
      <c r="T62" s="237"/>
      <c r="U62" s="237"/>
      <c r="V62" s="237"/>
      <c r="W62" s="237"/>
      <c r="X62" s="237"/>
      <c r="Y62" s="237"/>
      <c r="Z62" s="237"/>
      <c r="AA62" s="242">
        <v>3</v>
      </c>
      <c r="AB62" s="237">
        <v>5</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hidden="1">
      <c r="A67" s="149">
        <v>60</v>
      </c>
      <c r="B67" s="150" t="s">
        <v>354</v>
      </c>
      <c r="C67" s="150" t="s">
        <v>353</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372</v>
      </c>
      <c r="C77" s="149" t="s">
        <v>371</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329</v>
      </c>
      <c r="E100" s="242">
        <v>121</v>
      </c>
      <c r="F100" s="173">
        <v>396</v>
      </c>
      <c r="G100" s="238">
        <v>7</v>
      </c>
      <c r="H100" s="242">
        <v>115</v>
      </c>
      <c r="I100" s="242">
        <v>97</v>
      </c>
      <c r="J100" s="242">
        <v>15</v>
      </c>
      <c r="K100" s="242">
        <v>9</v>
      </c>
      <c r="L100" s="242"/>
      <c r="M100" s="242">
        <v>13</v>
      </c>
      <c r="N100" s="242">
        <v>5</v>
      </c>
      <c r="O100" s="242"/>
      <c r="P100" s="242"/>
      <c r="Q100" s="242"/>
      <c r="R100" s="237">
        <v>100</v>
      </c>
      <c r="S100" s="237"/>
      <c r="T100" s="237">
        <v>1</v>
      </c>
      <c r="U100" s="237">
        <v>5</v>
      </c>
      <c r="V100" s="237"/>
      <c r="W100" s="237"/>
      <c r="X100" s="237"/>
      <c r="Y100" s="237">
        <v>13</v>
      </c>
      <c r="Z100" s="237"/>
      <c r="AA100" s="242">
        <v>214</v>
      </c>
      <c r="AB100" s="237">
        <v>276</v>
      </c>
      <c r="AC100" s="237">
        <v>7</v>
      </c>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201</v>
      </c>
      <c r="E101" s="242">
        <v>79</v>
      </c>
      <c r="F101" s="173">
        <v>221</v>
      </c>
      <c r="G101" s="238"/>
      <c r="H101" s="242">
        <v>79</v>
      </c>
      <c r="I101" s="242">
        <v>64</v>
      </c>
      <c r="J101" s="242">
        <v>10</v>
      </c>
      <c r="K101" s="242">
        <v>6</v>
      </c>
      <c r="L101" s="242"/>
      <c r="M101" s="242">
        <v>13</v>
      </c>
      <c r="N101" s="242">
        <v>2</v>
      </c>
      <c r="O101" s="242"/>
      <c r="P101" s="242"/>
      <c r="Q101" s="242"/>
      <c r="R101" s="237">
        <v>66</v>
      </c>
      <c r="S101" s="237"/>
      <c r="T101" s="237"/>
      <c r="U101" s="237">
        <v>2</v>
      </c>
      <c r="V101" s="237"/>
      <c r="W101" s="237"/>
      <c r="X101" s="237"/>
      <c r="Y101" s="237">
        <v>13</v>
      </c>
      <c r="Z101" s="237"/>
      <c r="AA101" s="242">
        <v>122</v>
      </c>
      <c r="AB101" s="237">
        <v>140</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53</v>
      </c>
      <c r="E102" s="242">
        <v>24</v>
      </c>
      <c r="F102" s="173">
        <v>58</v>
      </c>
      <c r="G102" s="238"/>
      <c r="H102" s="242">
        <v>17</v>
      </c>
      <c r="I102" s="242">
        <v>17</v>
      </c>
      <c r="J102" s="242">
        <v>2</v>
      </c>
      <c r="K102" s="242">
        <v>2</v>
      </c>
      <c r="L102" s="242"/>
      <c r="M102" s="242"/>
      <c r="N102" s="242"/>
      <c r="O102" s="242"/>
      <c r="P102" s="242"/>
      <c r="Q102" s="242"/>
      <c r="R102" s="237">
        <v>16</v>
      </c>
      <c r="S102" s="237"/>
      <c r="T102" s="237"/>
      <c r="U102" s="237"/>
      <c r="V102" s="237"/>
      <c r="W102" s="237"/>
      <c r="X102" s="237"/>
      <c r="Y102" s="237"/>
      <c r="Z102" s="237"/>
      <c r="AA102" s="242">
        <v>36</v>
      </c>
      <c r="AB102" s="237">
        <v>42</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23</v>
      </c>
      <c r="E103" s="242">
        <v>7</v>
      </c>
      <c r="F103" s="173">
        <v>49</v>
      </c>
      <c r="G103" s="238"/>
      <c r="H103" s="242">
        <v>5</v>
      </c>
      <c r="I103" s="242">
        <v>5</v>
      </c>
      <c r="J103" s="242"/>
      <c r="K103" s="242"/>
      <c r="L103" s="242"/>
      <c r="M103" s="242"/>
      <c r="N103" s="242"/>
      <c r="O103" s="242"/>
      <c r="P103" s="242"/>
      <c r="Q103" s="242"/>
      <c r="R103" s="237">
        <v>9</v>
      </c>
      <c r="S103" s="237"/>
      <c r="T103" s="237"/>
      <c r="U103" s="237"/>
      <c r="V103" s="237"/>
      <c r="W103" s="237"/>
      <c r="X103" s="237"/>
      <c r="Y103" s="237"/>
      <c r="Z103" s="237"/>
      <c r="AA103" s="242">
        <v>18</v>
      </c>
      <c r="AB103" s="237">
        <v>40</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416</v>
      </c>
      <c r="C105" s="149" t="s">
        <v>415</v>
      </c>
      <c r="D105" s="241">
        <v>1</v>
      </c>
      <c r="E105" s="242"/>
      <c r="F105" s="173">
        <v>2</v>
      </c>
      <c r="G105" s="238"/>
      <c r="H105" s="242"/>
      <c r="I105" s="242"/>
      <c r="J105" s="242"/>
      <c r="K105" s="242"/>
      <c r="L105" s="242"/>
      <c r="M105" s="242"/>
      <c r="N105" s="242"/>
      <c r="O105" s="242"/>
      <c r="P105" s="242"/>
      <c r="Q105" s="242"/>
      <c r="R105" s="237"/>
      <c r="S105" s="237"/>
      <c r="T105" s="237"/>
      <c r="U105" s="237"/>
      <c r="V105" s="237"/>
      <c r="W105" s="237"/>
      <c r="X105" s="237"/>
      <c r="Y105" s="237"/>
      <c r="Z105" s="237"/>
      <c r="AA105" s="242">
        <v>1</v>
      </c>
      <c r="AB105" s="237">
        <v>2</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33</v>
      </c>
      <c r="E106" s="242">
        <v>8</v>
      </c>
      <c r="F106" s="173">
        <v>39</v>
      </c>
      <c r="G106" s="238">
        <v>3</v>
      </c>
      <c r="H106" s="242">
        <v>12</v>
      </c>
      <c r="I106" s="242">
        <v>9</v>
      </c>
      <c r="J106" s="242">
        <v>3</v>
      </c>
      <c r="K106" s="242">
        <v>1</v>
      </c>
      <c r="L106" s="242"/>
      <c r="M106" s="242"/>
      <c r="N106" s="242">
        <v>3</v>
      </c>
      <c r="O106" s="242"/>
      <c r="P106" s="242"/>
      <c r="Q106" s="242"/>
      <c r="R106" s="237">
        <v>8</v>
      </c>
      <c r="S106" s="237"/>
      <c r="T106" s="237">
        <v>1</v>
      </c>
      <c r="U106" s="237">
        <v>3</v>
      </c>
      <c r="V106" s="237"/>
      <c r="W106" s="237"/>
      <c r="X106" s="237"/>
      <c r="Y106" s="237"/>
      <c r="Z106" s="237"/>
      <c r="AA106" s="242">
        <v>21</v>
      </c>
      <c r="AB106" s="237">
        <v>27</v>
      </c>
      <c r="AC106" s="237">
        <v>3</v>
      </c>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17</v>
      </c>
      <c r="E107" s="242">
        <v>3</v>
      </c>
      <c r="F107" s="173">
        <v>26</v>
      </c>
      <c r="G107" s="238">
        <v>4</v>
      </c>
      <c r="H107" s="242">
        <v>1</v>
      </c>
      <c r="I107" s="242">
        <v>1</v>
      </c>
      <c r="J107" s="242"/>
      <c r="K107" s="242"/>
      <c r="L107" s="242"/>
      <c r="M107" s="242"/>
      <c r="N107" s="242"/>
      <c r="O107" s="242"/>
      <c r="P107" s="242"/>
      <c r="Q107" s="242"/>
      <c r="R107" s="237"/>
      <c r="S107" s="237"/>
      <c r="T107" s="237"/>
      <c r="U107" s="237"/>
      <c r="V107" s="237"/>
      <c r="W107" s="237"/>
      <c r="X107" s="237"/>
      <c r="Y107" s="237"/>
      <c r="Z107" s="237"/>
      <c r="AA107" s="242">
        <v>16</v>
      </c>
      <c r="AB107" s="237">
        <v>25</v>
      </c>
      <c r="AC107" s="237">
        <v>4</v>
      </c>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426</v>
      </c>
      <c r="C110" s="149" t="s">
        <v>425</v>
      </c>
      <c r="D110" s="241">
        <v>1</v>
      </c>
      <c r="E110" s="242"/>
      <c r="F110" s="173">
        <v>1</v>
      </c>
      <c r="G110" s="238"/>
      <c r="H110" s="242">
        <v>1</v>
      </c>
      <c r="I110" s="242">
        <v>1</v>
      </c>
      <c r="J110" s="242"/>
      <c r="K110" s="242"/>
      <c r="L110" s="242"/>
      <c r="M110" s="242"/>
      <c r="N110" s="242"/>
      <c r="O110" s="242"/>
      <c r="P110" s="242"/>
      <c r="Q110" s="242"/>
      <c r="R110" s="237">
        <v>1</v>
      </c>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10</v>
      </c>
      <c r="E117" s="242">
        <v>2</v>
      </c>
      <c r="F117" s="173">
        <v>16</v>
      </c>
      <c r="G117" s="238">
        <v>3</v>
      </c>
      <c r="H117" s="242">
        <v>1</v>
      </c>
      <c r="I117" s="242"/>
      <c r="J117" s="242"/>
      <c r="K117" s="242"/>
      <c r="L117" s="242"/>
      <c r="M117" s="242"/>
      <c r="N117" s="242">
        <v>1</v>
      </c>
      <c r="O117" s="242"/>
      <c r="P117" s="242"/>
      <c r="Q117" s="242"/>
      <c r="R117" s="237"/>
      <c r="S117" s="237"/>
      <c r="T117" s="237"/>
      <c r="U117" s="237">
        <v>1</v>
      </c>
      <c r="V117" s="237"/>
      <c r="W117" s="237"/>
      <c r="X117" s="237"/>
      <c r="Y117" s="237"/>
      <c r="Z117" s="237"/>
      <c r="AA117" s="242">
        <v>9</v>
      </c>
      <c r="AB117" s="237">
        <v>15</v>
      </c>
      <c r="AC117" s="237">
        <v>3</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c r="A123" s="149">
        <v>116</v>
      </c>
      <c r="B123" s="149" t="s">
        <v>447</v>
      </c>
      <c r="C123" s="149" t="s">
        <v>446</v>
      </c>
      <c r="D123" s="241">
        <v>1</v>
      </c>
      <c r="E123" s="242"/>
      <c r="F123" s="173">
        <v>1</v>
      </c>
      <c r="G123" s="238"/>
      <c r="H123" s="242"/>
      <c r="I123" s="242"/>
      <c r="J123" s="242"/>
      <c r="K123" s="242"/>
      <c r="L123" s="242"/>
      <c r="M123" s="242"/>
      <c r="N123" s="242"/>
      <c r="O123" s="242"/>
      <c r="P123" s="242"/>
      <c r="Q123" s="242"/>
      <c r="R123" s="237"/>
      <c r="S123" s="237"/>
      <c r="T123" s="237"/>
      <c r="U123" s="237"/>
      <c r="V123" s="237"/>
      <c r="W123" s="237"/>
      <c r="X123" s="237"/>
      <c r="Y123" s="237"/>
      <c r="Z123" s="237"/>
      <c r="AA123" s="242">
        <v>1</v>
      </c>
      <c r="AB123" s="237">
        <v>1</v>
      </c>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451</v>
      </c>
      <c r="C125" s="149" t="s">
        <v>450</v>
      </c>
      <c r="D125" s="241"/>
      <c r="E125" s="242"/>
      <c r="F125" s="173">
        <v>3</v>
      </c>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v>3</v>
      </c>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c r="A128" s="149">
        <v>121</v>
      </c>
      <c r="B128" s="149" t="s">
        <v>457</v>
      </c>
      <c r="C128" s="149" t="s">
        <v>456</v>
      </c>
      <c r="D128" s="241">
        <v>1</v>
      </c>
      <c r="E128" s="242">
        <v>1</v>
      </c>
      <c r="F128" s="173">
        <v>1</v>
      </c>
      <c r="G128" s="238"/>
      <c r="H128" s="242">
        <v>1</v>
      </c>
      <c r="I128" s="242"/>
      <c r="J128" s="242"/>
      <c r="K128" s="242"/>
      <c r="L128" s="242"/>
      <c r="M128" s="242"/>
      <c r="N128" s="242">
        <v>1</v>
      </c>
      <c r="O128" s="242"/>
      <c r="P128" s="242"/>
      <c r="Q128" s="242"/>
      <c r="R128" s="237"/>
      <c r="S128" s="237"/>
      <c r="T128" s="237"/>
      <c r="U128" s="237">
        <v>1</v>
      </c>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c r="A133" s="149">
        <v>126</v>
      </c>
      <c r="B133" s="149">
        <v>209</v>
      </c>
      <c r="C133" s="149" t="s">
        <v>465</v>
      </c>
      <c r="D133" s="241">
        <v>4</v>
      </c>
      <c r="E133" s="242">
        <v>1</v>
      </c>
      <c r="F133" s="173">
        <v>7</v>
      </c>
      <c r="G133" s="238">
        <v>2</v>
      </c>
      <c r="H133" s="242"/>
      <c r="I133" s="242"/>
      <c r="J133" s="242"/>
      <c r="K133" s="242"/>
      <c r="L133" s="242"/>
      <c r="M133" s="242"/>
      <c r="N133" s="242"/>
      <c r="O133" s="242"/>
      <c r="P133" s="242"/>
      <c r="Q133" s="242"/>
      <c r="R133" s="237"/>
      <c r="S133" s="237"/>
      <c r="T133" s="237"/>
      <c r="U133" s="237"/>
      <c r="V133" s="237"/>
      <c r="W133" s="237"/>
      <c r="X133" s="237"/>
      <c r="Y133" s="237"/>
      <c r="Z133" s="237"/>
      <c r="AA133" s="242">
        <v>4</v>
      </c>
      <c r="AB133" s="237">
        <v>7</v>
      </c>
      <c r="AC133" s="237">
        <v>2</v>
      </c>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c r="A137" s="149">
        <v>130</v>
      </c>
      <c r="B137" s="149" t="s">
        <v>472</v>
      </c>
      <c r="C137" s="149" t="s">
        <v>471</v>
      </c>
      <c r="D137" s="241">
        <v>3</v>
      </c>
      <c r="E137" s="242"/>
      <c r="F137" s="173">
        <v>3</v>
      </c>
      <c r="G137" s="238">
        <v>1</v>
      </c>
      <c r="H137" s="242"/>
      <c r="I137" s="242"/>
      <c r="J137" s="242"/>
      <c r="K137" s="242"/>
      <c r="L137" s="242"/>
      <c r="M137" s="242"/>
      <c r="N137" s="242"/>
      <c r="O137" s="242"/>
      <c r="P137" s="242"/>
      <c r="Q137" s="242"/>
      <c r="R137" s="237"/>
      <c r="S137" s="237"/>
      <c r="T137" s="237"/>
      <c r="U137" s="237"/>
      <c r="V137" s="237"/>
      <c r="W137" s="237"/>
      <c r="X137" s="237"/>
      <c r="Y137" s="237"/>
      <c r="Z137" s="237"/>
      <c r="AA137" s="242">
        <v>3</v>
      </c>
      <c r="AB137" s="237">
        <v>3</v>
      </c>
      <c r="AC137" s="237">
        <v>1</v>
      </c>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c r="A139" s="149">
        <v>132</v>
      </c>
      <c r="B139" s="149" t="s">
        <v>476</v>
      </c>
      <c r="C139" s="149" t="s">
        <v>475</v>
      </c>
      <c r="D139" s="241">
        <v>1</v>
      </c>
      <c r="E139" s="242"/>
      <c r="F139" s="173">
        <v>1</v>
      </c>
      <c r="G139" s="238"/>
      <c r="H139" s="242"/>
      <c r="I139" s="242"/>
      <c r="J139" s="242"/>
      <c r="K139" s="242"/>
      <c r="L139" s="242"/>
      <c r="M139" s="242"/>
      <c r="N139" s="242"/>
      <c r="O139" s="242"/>
      <c r="P139" s="242"/>
      <c r="Q139" s="242"/>
      <c r="R139" s="237"/>
      <c r="S139" s="237"/>
      <c r="T139" s="237"/>
      <c r="U139" s="237"/>
      <c r="V139" s="237"/>
      <c r="W139" s="237"/>
      <c r="X139" s="237"/>
      <c r="Y139" s="237"/>
      <c r="Z139" s="237"/>
      <c r="AA139" s="242">
        <v>1</v>
      </c>
      <c r="AB139" s="237">
        <v>1</v>
      </c>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hidden="1">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46</v>
      </c>
      <c r="E192" s="242">
        <v>12</v>
      </c>
      <c r="F192" s="173">
        <v>53</v>
      </c>
      <c r="G192" s="238"/>
      <c r="H192" s="242">
        <v>7</v>
      </c>
      <c r="I192" s="242">
        <v>7</v>
      </c>
      <c r="J192" s="242"/>
      <c r="K192" s="242">
        <v>3</v>
      </c>
      <c r="L192" s="242"/>
      <c r="M192" s="242"/>
      <c r="N192" s="242"/>
      <c r="O192" s="242"/>
      <c r="P192" s="242"/>
      <c r="Q192" s="242"/>
      <c r="R192" s="237">
        <v>7</v>
      </c>
      <c r="S192" s="237"/>
      <c r="T192" s="237"/>
      <c r="U192" s="237"/>
      <c r="V192" s="237"/>
      <c r="W192" s="237"/>
      <c r="X192" s="237"/>
      <c r="Y192" s="237"/>
      <c r="Z192" s="237"/>
      <c r="AA192" s="242">
        <v>39</v>
      </c>
      <c r="AB192" s="237">
        <v>46</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c r="A193" s="149">
        <v>186</v>
      </c>
      <c r="B193" s="149">
        <v>255</v>
      </c>
      <c r="C193" s="149" t="s">
        <v>561</v>
      </c>
      <c r="D193" s="241">
        <v>1</v>
      </c>
      <c r="E193" s="242">
        <v>1</v>
      </c>
      <c r="F193" s="173">
        <v>6</v>
      </c>
      <c r="G193" s="238"/>
      <c r="H193" s="242"/>
      <c r="I193" s="242"/>
      <c r="J193" s="242"/>
      <c r="K193" s="242"/>
      <c r="L193" s="242"/>
      <c r="M193" s="242"/>
      <c r="N193" s="242"/>
      <c r="O193" s="242"/>
      <c r="P193" s="242"/>
      <c r="Q193" s="242"/>
      <c r="R193" s="237"/>
      <c r="S193" s="237"/>
      <c r="T193" s="237"/>
      <c r="U193" s="237"/>
      <c r="V193" s="237"/>
      <c r="W193" s="237"/>
      <c r="X193" s="237"/>
      <c r="Y193" s="237"/>
      <c r="Z193" s="237"/>
      <c r="AA193" s="242">
        <v>1</v>
      </c>
      <c r="AB193" s="237">
        <v>6</v>
      </c>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c r="A199" s="149">
        <v>192</v>
      </c>
      <c r="B199" s="149" t="s">
        <v>571</v>
      </c>
      <c r="C199" s="149" t="s">
        <v>570</v>
      </c>
      <c r="D199" s="241">
        <v>31</v>
      </c>
      <c r="E199" s="242">
        <v>6</v>
      </c>
      <c r="F199" s="173">
        <v>33</v>
      </c>
      <c r="G199" s="238"/>
      <c r="H199" s="242"/>
      <c r="I199" s="242"/>
      <c r="J199" s="242"/>
      <c r="K199" s="242"/>
      <c r="L199" s="242"/>
      <c r="M199" s="242"/>
      <c r="N199" s="242"/>
      <c r="O199" s="242"/>
      <c r="P199" s="242"/>
      <c r="Q199" s="242"/>
      <c r="R199" s="237"/>
      <c r="S199" s="237"/>
      <c r="T199" s="237"/>
      <c r="U199" s="237"/>
      <c r="V199" s="237"/>
      <c r="W199" s="237"/>
      <c r="X199" s="237"/>
      <c r="Y199" s="237"/>
      <c r="Z199" s="237"/>
      <c r="AA199" s="242">
        <v>31</v>
      </c>
      <c r="AB199" s="237">
        <v>33</v>
      </c>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583</v>
      </c>
      <c r="C205" s="149" t="s">
        <v>582</v>
      </c>
      <c r="D205" s="241">
        <v>1</v>
      </c>
      <c r="E205" s="242"/>
      <c r="F205" s="173">
        <v>1</v>
      </c>
      <c r="G205" s="238"/>
      <c r="H205" s="242"/>
      <c r="I205" s="242"/>
      <c r="J205" s="242"/>
      <c r="K205" s="242"/>
      <c r="L205" s="242"/>
      <c r="M205" s="242"/>
      <c r="N205" s="242"/>
      <c r="O205" s="242"/>
      <c r="P205" s="242"/>
      <c r="Q205" s="242"/>
      <c r="R205" s="237"/>
      <c r="S205" s="237"/>
      <c r="T205" s="237"/>
      <c r="U205" s="237"/>
      <c r="V205" s="237"/>
      <c r="W205" s="237"/>
      <c r="X205" s="237"/>
      <c r="Y205" s="237"/>
      <c r="Z205" s="237"/>
      <c r="AA205" s="242">
        <v>1</v>
      </c>
      <c r="AB205" s="237">
        <v>1</v>
      </c>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11</v>
      </c>
      <c r="E206" s="242">
        <v>4</v>
      </c>
      <c r="F206" s="173">
        <v>12</v>
      </c>
      <c r="G206" s="238"/>
      <c r="H206" s="242">
        <v>7</v>
      </c>
      <c r="I206" s="242">
        <v>7</v>
      </c>
      <c r="J206" s="242"/>
      <c r="K206" s="242">
        <v>3</v>
      </c>
      <c r="L206" s="242"/>
      <c r="M206" s="242"/>
      <c r="N206" s="242"/>
      <c r="O206" s="242"/>
      <c r="P206" s="242"/>
      <c r="Q206" s="242"/>
      <c r="R206" s="237">
        <v>7</v>
      </c>
      <c r="S206" s="237"/>
      <c r="T206" s="237"/>
      <c r="U206" s="237"/>
      <c r="V206" s="237"/>
      <c r="W206" s="237"/>
      <c r="X206" s="237"/>
      <c r="Y206" s="237"/>
      <c r="Z206" s="237"/>
      <c r="AA206" s="242">
        <v>4</v>
      </c>
      <c r="AB206" s="237">
        <v>5</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v>1</v>
      </c>
      <c r="E207" s="242">
        <v>1</v>
      </c>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v>1</v>
      </c>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c r="A217" s="149">
        <v>210</v>
      </c>
      <c r="B217" s="149" t="s">
        <v>606</v>
      </c>
      <c r="C217" s="149" t="s">
        <v>605</v>
      </c>
      <c r="D217" s="241">
        <v>1</v>
      </c>
      <c r="E217" s="242"/>
      <c r="F217" s="173">
        <v>1</v>
      </c>
      <c r="G217" s="238"/>
      <c r="H217" s="242"/>
      <c r="I217" s="242"/>
      <c r="J217" s="242"/>
      <c r="K217" s="242"/>
      <c r="L217" s="242"/>
      <c r="M217" s="242"/>
      <c r="N217" s="242"/>
      <c r="O217" s="242"/>
      <c r="P217" s="242"/>
      <c r="Q217" s="242"/>
      <c r="R217" s="237"/>
      <c r="S217" s="237"/>
      <c r="T217" s="237"/>
      <c r="U217" s="237"/>
      <c r="V217" s="237"/>
      <c r="W217" s="237"/>
      <c r="X217" s="237"/>
      <c r="Y217" s="237"/>
      <c r="Z217" s="237"/>
      <c r="AA217" s="242">
        <v>1</v>
      </c>
      <c r="AB217" s="237">
        <v>1</v>
      </c>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56</v>
      </c>
      <c r="E224" s="242">
        <v>24</v>
      </c>
      <c r="F224" s="173">
        <v>65</v>
      </c>
      <c r="G224" s="238"/>
      <c r="H224" s="242">
        <v>19</v>
      </c>
      <c r="I224" s="242">
        <v>4</v>
      </c>
      <c r="J224" s="242"/>
      <c r="K224" s="242"/>
      <c r="L224" s="242"/>
      <c r="M224" s="242"/>
      <c r="N224" s="242">
        <v>15</v>
      </c>
      <c r="O224" s="242"/>
      <c r="P224" s="242"/>
      <c r="Q224" s="242"/>
      <c r="R224" s="237">
        <v>4</v>
      </c>
      <c r="S224" s="237"/>
      <c r="T224" s="237"/>
      <c r="U224" s="237">
        <v>15</v>
      </c>
      <c r="V224" s="237"/>
      <c r="W224" s="237"/>
      <c r="X224" s="237"/>
      <c r="Y224" s="237"/>
      <c r="Z224" s="237"/>
      <c r="AA224" s="242">
        <v>37</v>
      </c>
      <c r="AB224" s="237">
        <v>46</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40</v>
      </c>
      <c r="E236" s="242">
        <v>21</v>
      </c>
      <c r="F236" s="173">
        <v>40</v>
      </c>
      <c r="G236" s="238"/>
      <c r="H236" s="242">
        <v>18</v>
      </c>
      <c r="I236" s="242">
        <v>3</v>
      </c>
      <c r="J236" s="242"/>
      <c r="K236" s="242"/>
      <c r="L236" s="242"/>
      <c r="M236" s="242"/>
      <c r="N236" s="242">
        <v>15</v>
      </c>
      <c r="O236" s="242"/>
      <c r="P236" s="242"/>
      <c r="Q236" s="242"/>
      <c r="R236" s="237">
        <v>3</v>
      </c>
      <c r="S236" s="237"/>
      <c r="T236" s="237"/>
      <c r="U236" s="237">
        <v>15</v>
      </c>
      <c r="V236" s="237"/>
      <c r="W236" s="237"/>
      <c r="X236" s="237"/>
      <c r="Y236" s="237"/>
      <c r="Z236" s="237"/>
      <c r="AA236" s="242">
        <v>22</v>
      </c>
      <c r="AB236" s="237">
        <v>22</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c r="A238" s="149">
        <v>231</v>
      </c>
      <c r="B238" s="149">
        <v>287</v>
      </c>
      <c r="C238" s="149" t="s">
        <v>641</v>
      </c>
      <c r="D238" s="241">
        <v>1</v>
      </c>
      <c r="E238" s="242"/>
      <c r="F238" s="173">
        <v>2</v>
      </c>
      <c r="G238" s="238"/>
      <c r="H238" s="242"/>
      <c r="I238" s="242"/>
      <c r="J238" s="242"/>
      <c r="K238" s="242"/>
      <c r="L238" s="242"/>
      <c r="M238" s="242"/>
      <c r="N238" s="242"/>
      <c r="O238" s="242"/>
      <c r="P238" s="242"/>
      <c r="Q238" s="242"/>
      <c r="R238" s="237"/>
      <c r="S238" s="237"/>
      <c r="T238" s="237"/>
      <c r="U238" s="237"/>
      <c r="V238" s="237"/>
      <c r="W238" s="237"/>
      <c r="X238" s="237"/>
      <c r="Y238" s="237"/>
      <c r="Z238" s="237"/>
      <c r="AA238" s="242">
        <v>1</v>
      </c>
      <c r="AB238" s="237">
        <v>2</v>
      </c>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15</v>
      </c>
      <c r="E240" s="242">
        <v>3</v>
      </c>
      <c r="F240" s="173">
        <v>23</v>
      </c>
      <c r="G240" s="238"/>
      <c r="H240" s="242">
        <v>1</v>
      </c>
      <c r="I240" s="242">
        <v>1</v>
      </c>
      <c r="J240" s="242"/>
      <c r="K240" s="242"/>
      <c r="L240" s="242"/>
      <c r="M240" s="242"/>
      <c r="N240" s="242"/>
      <c r="O240" s="242"/>
      <c r="P240" s="242"/>
      <c r="Q240" s="242"/>
      <c r="R240" s="237">
        <v>1</v>
      </c>
      <c r="S240" s="237"/>
      <c r="T240" s="237"/>
      <c r="U240" s="237"/>
      <c r="V240" s="237"/>
      <c r="W240" s="237"/>
      <c r="X240" s="237"/>
      <c r="Y240" s="237"/>
      <c r="Z240" s="237"/>
      <c r="AA240" s="242">
        <v>14</v>
      </c>
      <c r="AB240" s="237">
        <v>22</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23</v>
      </c>
      <c r="E244" s="242">
        <v>8</v>
      </c>
      <c r="F244" s="173">
        <v>34</v>
      </c>
      <c r="G244" s="238"/>
      <c r="H244" s="242">
        <v>4</v>
      </c>
      <c r="I244" s="242">
        <v>4</v>
      </c>
      <c r="J244" s="242"/>
      <c r="K244" s="242"/>
      <c r="L244" s="242"/>
      <c r="M244" s="242"/>
      <c r="N244" s="242"/>
      <c r="O244" s="242"/>
      <c r="P244" s="242"/>
      <c r="Q244" s="242"/>
      <c r="R244" s="237">
        <v>3</v>
      </c>
      <c r="S244" s="237"/>
      <c r="T244" s="237"/>
      <c r="U244" s="237"/>
      <c r="V244" s="237"/>
      <c r="W244" s="237"/>
      <c r="X244" s="237"/>
      <c r="Y244" s="237"/>
      <c r="Z244" s="237"/>
      <c r="AA244" s="242">
        <v>19</v>
      </c>
      <c r="AB244" s="237">
        <v>30</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21</v>
      </c>
      <c r="E248" s="242">
        <v>7</v>
      </c>
      <c r="F248" s="173">
        <v>32</v>
      </c>
      <c r="G248" s="238"/>
      <c r="H248" s="242">
        <v>3</v>
      </c>
      <c r="I248" s="242">
        <v>3</v>
      </c>
      <c r="J248" s="242"/>
      <c r="K248" s="242"/>
      <c r="L248" s="242"/>
      <c r="M248" s="242"/>
      <c r="N248" s="242"/>
      <c r="O248" s="242"/>
      <c r="P248" s="242"/>
      <c r="Q248" s="242"/>
      <c r="R248" s="237">
        <v>2</v>
      </c>
      <c r="S248" s="237"/>
      <c r="T248" s="237"/>
      <c r="U248" s="237"/>
      <c r="V248" s="237"/>
      <c r="W248" s="237"/>
      <c r="X248" s="237"/>
      <c r="Y248" s="237"/>
      <c r="Z248" s="237"/>
      <c r="AA248" s="242">
        <v>18</v>
      </c>
      <c r="AB248" s="237">
        <v>29</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660</v>
      </c>
      <c r="C249" s="149" t="s">
        <v>659</v>
      </c>
      <c r="D249" s="241">
        <v>1</v>
      </c>
      <c r="E249" s="242">
        <v>1</v>
      </c>
      <c r="F249" s="173">
        <v>1</v>
      </c>
      <c r="G249" s="238"/>
      <c r="H249" s="242"/>
      <c r="I249" s="242"/>
      <c r="J249" s="242"/>
      <c r="K249" s="242"/>
      <c r="L249" s="242"/>
      <c r="M249" s="242"/>
      <c r="N249" s="242"/>
      <c r="O249" s="242"/>
      <c r="P249" s="242"/>
      <c r="Q249" s="242"/>
      <c r="R249" s="237"/>
      <c r="S249" s="237"/>
      <c r="T249" s="237"/>
      <c r="U249" s="237"/>
      <c r="V249" s="237"/>
      <c r="W249" s="237"/>
      <c r="X249" s="237"/>
      <c r="Y249" s="237"/>
      <c r="Z249" s="237"/>
      <c r="AA249" s="242">
        <v>1</v>
      </c>
      <c r="AB249" s="237">
        <v>1</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668</v>
      </c>
      <c r="C254" s="149" t="s">
        <v>667</v>
      </c>
      <c r="D254" s="241">
        <v>1</v>
      </c>
      <c r="E254" s="242"/>
      <c r="F254" s="173">
        <v>1</v>
      </c>
      <c r="G254" s="238"/>
      <c r="H254" s="242">
        <v>1</v>
      </c>
      <c r="I254" s="242">
        <v>1</v>
      </c>
      <c r="J254" s="242"/>
      <c r="K254" s="242"/>
      <c r="L254" s="242"/>
      <c r="M254" s="242"/>
      <c r="N254" s="242"/>
      <c r="O254" s="242"/>
      <c r="P254" s="242"/>
      <c r="Q254" s="242"/>
      <c r="R254" s="237">
        <v>1</v>
      </c>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64</v>
      </c>
      <c r="E258" s="242">
        <v>38</v>
      </c>
      <c r="F258" s="173">
        <v>92</v>
      </c>
      <c r="G258" s="238"/>
      <c r="H258" s="242">
        <v>24</v>
      </c>
      <c r="I258" s="242">
        <v>19</v>
      </c>
      <c r="J258" s="242"/>
      <c r="K258" s="242">
        <v>5</v>
      </c>
      <c r="L258" s="242"/>
      <c r="M258" s="242">
        <v>4</v>
      </c>
      <c r="N258" s="242">
        <v>1</v>
      </c>
      <c r="O258" s="242"/>
      <c r="P258" s="242"/>
      <c r="Q258" s="242"/>
      <c r="R258" s="237">
        <v>20</v>
      </c>
      <c r="S258" s="237"/>
      <c r="T258" s="237"/>
      <c r="U258" s="237">
        <v>1</v>
      </c>
      <c r="V258" s="237"/>
      <c r="W258" s="237"/>
      <c r="X258" s="237"/>
      <c r="Y258" s="237">
        <v>8</v>
      </c>
      <c r="Z258" s="237"/>
      <c r="AA258" s="242">
        <v>40</v>
      </c>
      <c r="AB258" s="237">
        <v>64</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64</v>
      </c>
      <c r="E259" s="242">
        <v>38</v>
      </c>
      <c r="F259" s="173">
        <v>92</v>
      </c>
      <c r="G259" s="238"/>
      <c r="H259" s="242">
        <v>24</v>
      </c>
      <c r="I259" s="242">
        <v>19</v>
      </c>
      <c r="J259" s="242"/>
      <c r="K259" s="242">
        <v>5</v>
      </c>
      <c r="L259" s="242"/>
      <c r="M259" s="242">
        <v>4</v>
      </c>
      <c r="N259" s="242">
        <v>1</v>
      </c>
      <c r="O259" s="242"/>
      <c r="P259" s="242"/>
      <c r="Q259" s="242"/>
      <c r="R259" s="237">
        <v>20</v>
      </c>
      <c r="S259" s="237"/>
      <c r="T259" s="237"/>
      <c r="U259" s="237">
        <v>1</v>
      </c>
      <c r="V259" s="237"/>
      <c r="W259" s="237"/>
      <c r="X259" s="237"/>
      <c r="Y259" s="237">
        <v>8</v>
      </c>
      <c r="Z259" s="237"/>
      <c r="AA259" s="242">
        <v>40</v>
      </c>
      <c r="AB259" s="237">
        <v>64</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c r="A260" s="149">
        <v>253</v>
      </c>
      <c r="B260" s="149" t="s">
        <v>679</v>
      </c>
      <c r="C260" s="149" t="s">
        <v>678</v>
      </c>
      <c r="D260" s="241">
        <v>1</v>
      </c>
      <c r="E260" s="242">
        <v>1</v>
      </c>
      <c r="F260" s="173"/>
      <c r="G260" s="238"/>
      <c r="H260" s="242">
        <v>1</v>
      </c>
      <c r="I260" s="242">
        <v>1</v>
      </c>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23</v>
      </c>
      <c r="E262" s="242">
        <v>8</v>
      </c>
      <c r="F262" s="173">
        <v>46</v>
      </c>
      <c r="G262" s="238"/>
      <c r="H262" s="242">
        <v>2</v>
      </c>
      <c r="I262" s="242">
        <v>1</v>
      </c>
      <c r="J262" s="242"/>
      <c r="K262" s="242"/>
      <c r="L262" s="242"/>
      <c r="M262" s="242">
        <v>1</v>
      </c>
      <c r="N262" s="242"/>
      <c r="O262" s="242"/>
      <c r="P262" s="242"/>
      <c r="Q262" s="242"/>
      <c r="R262" s="237"/>
      <c r="S262" s="237"/>
      <c r="T262" s="237"/>
      <c r="U262" s="237"/>
      <c r="V262" s="237"/>
      <c r="W262" s="237"/>
      <c r="X262" s="237"/>
      <c r="Y262" s="237">
        <v>5</v>
      </c>
      <c r="Z262" s="237"/>
      <c r="AA262" s="242">
        <v>21</v>
      </c>
      <c r="AB262" s="237">
        <v>40</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38</v>
      </c>
      <c r="E264" s="242">
        <v>27</v>
      </c>
      <c r="F264" s="173">
        <v>45</v>
      </c>
      <c r="G264" s="238"/>
      <c r="H264" s="242">
        <v>20</v>
      </c>
      <c r="I264" s="242">
        <v>16</v>
      </c>
      <c r="J264" s="242"/>
      <c r="K264" s="242">
        <v>4</v>
      </c>
      <c r="L264" s="242"/>
      <c r="M264" s="242">
        <v>3</v>
      </c>
      <c r="N264" s="242">
        <v>1</v>
      </c>
      <c r="O264" s="242"/>
      <c r="P264" s="242"/>
      <c r="Q264" s="242"/>
      <c r="R264" s="237">
        <v>19</v>
      </c>
      <c r="S264" s="237"/>
      <c r="T264" s="237"/>
      <c r="U264" s="237">
        <v>1</v>
      </c>
      <c r="V264" s="237"/>
      <c r="W264" s="237"/>
      <c r="X264" s="237"/>
      <c r="Y264" s="237">
        <v>3</v>
      </c>
      <c r="Z264" s="237"/>
      <c r="AA264" s="242">
        <v>18</v>
      </c>
      <c r="AB264" s="237">
        <v>24</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1</v>
      </c>
      <c r="E265" s="242">
        <v>1</v>
      </c>
      <c r="F265" s="173">
        <v>1</v>
      </c>
      <c r="G265" s="238"/>
      <c r="H265" s="242">
        <v>1</v>
      </c>
      <c r="I265" s="242">
        <v>1</v>
      </c>
      <c r="J265" s="242"/>
      <c r="K265" s="242">
        <v>1</v>
      </c>
      <c r="L265" s="242"/>
      <c r="M265" s="242"/>
      <c r="N265" s="242"/>
      <c r="O265" s="242"/>
      <c r="P265" s="242"/>
      <c r="Q265" s="242"/>
      <c r="R265" s="237">
        <v>1</v>
      </c>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c r="A266" s="149">
        <v>259</v>
      </c>
      <c r="B266" s="149" t="s">
        <v>691</v>
      </c>
      <c r="C266" s="149" t="s">
        <v>690</v>
      </c>
      <c r="D266" s="241">
        <v>1</v>
      </c>
      <c r="E266" s="242">
        <v>1</v>
      </c>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v>1</v>
      </c>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hidden="1">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16</v>
      </c>
      <c r="E298" s="242">
        <v>7</v>
      </c>
      <c r="F298" s="173">
        <v>18</v>
      </c>
      <c r="G298" s="238">
        <v>2</v>
      </c>
      <c r="H298" s="242">
        <v>4</v>
      </c>
      <c r="I298" s="242">
        <v>4</v>
      </c>
      <c r="J298" s="242">
        <v>1</v>
      </c>
      <c r="K298" s="242"/>
      <c r="L298" s="242"/>
      <c r="M298" s="242"/>
      <c r="N298" s="242"/>
      <c r="O298" s="242"/>
      <c r="P298" s="242"/>
      <c r="Q298" s="242"/>
      <c r="R298" s="237">
        <v>5</v>
      </c>
      <c r="S298" s="237"/>
      <c r="T298" s="237"/>
      <c r="U298" s="237"/>
      <c r="V298" s="237"/>
      <c r="W298" s="237"/>
      <c r="X298" s="237"/>
      <c r="Y298" s="237"/>
      <c r="Z298" s="237"/>
      <c r="AA298" s="242">
        <v>12</v>
      </c>
      <c r="AB298" s="237">
        <v>15</v>
      </c>
      <c r="AC298" s="237">
        <v>2</v>
      </c>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752</v>
      </c>
      <c r="C303" s="149" t="s">
        <v>751</v>
      </c>
      <c r="D303" s="241">
        <v>1</v>
      </c>
      <c r="E303" s="242"/>
      <c r="F303" s="173">
        <v>1</v>
      </c>
      <c r="G303" s="238"/>
      <c r="H303" s="242"/>
      <c r="I303" s="242"/>
      <c r="J303" s="242"/>
      <c r="K303" s="242"/>
      <c r="L303" s="242"/>
      <c r="M303" s="242"/>
      <c r="N303" s="242"/>
      <c r="O303" s="242"/>
      <c r="P303" s="242"/>
      <c r="Q303" s="242"/>
      <c r="R303" s="237"/>
      <c r="S303" s="237"/>
      <c r="T303" s="237"/>
      <c r="U303" s="237"/>
      <c r="V303" s="237"/>
      <c r="W303" s="237"/>
      <c r="X303" s="237"/>
      <c r="Y303" s="237"/>
      <c r="Z303" s="237"/>
      <c r="AA303" s="242">
        <v>1</v>
      </c>
      <c r="AB303" s="237">
        <v>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8</v>
      </c>
      <c r="E306" s="242">
        <v>4</v>
      </c>
      <c r="F306" s="173">
        <v>8</v>
      </c>
      <c r="G306" s="238"/>
      <c r="H306" s="242">
        <v>1</v>
      </c>
      <c r="I306" s="242">
        <v>1</v>
      </c>
      <c r="J306" s="242"/>
      <c r="K306" s="242"/>
      <c r="L306" s="242"/>
      <c r="M306" s="242"/>
      <c r="N306" s="242"/>
      <c r="O306" s="242"/>
      <c r="P306" s="242"/>
      <c r="Q306" s="242"/>
      <c r="R306" s="237">
        <v>1</v>
      </c>
      <c r="S306" s="237"/>
      <c r="T306" s="237"/>
      <c r="U306" s="237"/>
      <c r="V306" s="237"/>
      <c r="W306" s="237"/>
      <c r="X306" s="237"/>
      <c r="Y306" s="237"/>
      <c r="Z306" s="237"/>
      <c r="AA306" s="242">
        <v>7</v>
      </c>
      <c r="AB306" s="237">
        <v>7</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c r="A311" s="149">
        <v>304</v>
      </c>
      <c r="B311" s="149" t="s">
        <v>766</v>
      </c>
      <c r="C311" s="149" t="s">
        <v>765</v>
      </c>
      <c r="D311" s="241">
        <v>2</v>
      </c>
      <c r="E311" s="242">
        <v>2</v>
      </c>
      <c r="F311" s="173">
        <v>3</v>
      </c>
      <c r="G311" s="238"/>
      <c r="H311" s="242"/>
      <c r="I311" s="242"/>
      <c r="J311" s="242"/>
      <c r="K311" s="242"/>
      <c r="L311" s="242"/>
      <c r="M311" s="242"/>
      <c r="N311" s="242"/>
      <c r="O311" s="242"/>
      <c r="P311" s="242"/>
      <c r="Q311" s="242"/>
      <c r="R311" s="237"/>
      <c r="S311" s="237"/>
      <c r="T311" s="237"/>
      <c r="U311" s="237"/>
      <c r="V311" s="237"/>
      <c r="W311" s="237"/>
      <c r="X311" s="237"/>
      <c r="Y311" s="237"/>
      <c r="Z311" s="237"/>
      <c r="AA311" s="242">
        <v>2</v>
      </c>
      <c r="AB311" s="237">
        <v>3</v>
      </c>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786</v>
      </c>
      <c r="C322" s="149" t="s">
        <v>785</v>
      </c>
      <c r="D322" s="241">
        <v>1</v>
      </c>
      <c r="E322" s="242"/>
      <c r="F322" s="173">
        <v>1</v>
      </c>
      <c r="G322" s="238"/>
      <c r="H322" s="242">
        <v>1</v>
      </c>
      <c r="I322" s="242">
        <v>1</v>
      </c>
      <c r="J322" s="242"/>
      <c r="K322" s="242"/>
      <c r="L322" s="242"/>
      <c r="M322" s="242"/>
      <c r="N322" s="242"/>
      <c r="O322" s="242"/>
      <c r="P322" s="242"/>
      <c r="Q322" s="242"/>
      <c r="R322" s="237">
        <v>1</v>
      </c>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790</v>
      </c>
      <c r="C324" s="149" t="s">
        <v>789</v>
      </c>
      <c r="D324" s="241">
        <v>2</v>
      </c>
      <c r="E324" s="242">
        <v>1</v>
      </c>
      <c r="F324" s="173">
        <v>1</v>
      </c>
      <c r="G324" s="238"/>
      <c r="H324" s="242">
        <v>2</v>
      </c>
      <c r="I324" s="242">
        <v>2</v>
      </c>
      <c r="J324" s="242">
        <v>1</v>
      </c>
      <c r="K324" s="242"/>
      <c r="L324" s="242"/>
      <c r="M324" s="242"/>
      <c r="N324" s="242"/>
      <c r="O324" s="242"/>
      <c r="P324" s="242"/>
      <c r="Q324" s="242"/>
      <c r="R324" s="237">
        <v>2</v>
      </c>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2</v>
      </c>
      <c r="E325" s="242"/>
      <c r="F325" s="173">
        <v>4</v>
      </c>
      <c r="G325" s="238">
        <v>2</v>
      </c>
      <c r="H325" s="242"/>
      <c r="I325" s="242"/>
      <c r="J325" s="242"/>
      <c r="K325" s="242"/>
      <c r="L325" s="242"/>
      <c r="M325" s="242"/>
      <c r="N325" s="242"/>
      <c r="O325" s="242"/>
      <c r="P325" s="242"/>
      <c r="Q325" s="242"/>
      <c r="R325" s="237">
        <v>1</v>
      </c>
      <c r="S325" s="237"/>
      <c r="T325" s="237"/>
      <c r="U325" s="237"/>
      <c r="V325" s="237"/>
      <c r="W325" s="237"/>
      <c r="X325" s="237"/>
      <c r="Y325" s="237"/>
      <c r="Z325" s="237"/>
      <c r="AA325" s="242">
        <v>2</v>
      </c>
      <c r="AB325" s="237">
        <v>4</v>
      </c>
      <c r="AC325" s="237">
        <v>2</v>
      </c>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39</v>
      </c>
      <c r="E338" s="242">
        <v>11</v>
      </c>
      <c r="F338" s="173">
        <v>50</v>
      </c>
      <c r="G338" s="238"/>
      <c r="H338" s="242">
        <v>5</v>
      </c>
      <c r="I338" s="242">
        <v>3</v>
      </c>
      <c r="J338" s="242"/>
      <c r="K338" s="242">
        <v>3</v>
      </c>
      <c r="L338" s="242"/>
      <c r="M338" s="242"/>
      <c r="N338" s="242">
        <v>2</v>
      </c>
      <c r="O338" s="242"/>
      <c r="P338" s="242"/>
      <c r="Q338" s="242"/>
      <c r="R338" s="237">
        <v>2</v>
      </c>
      <c r="S338" s="237"/>
      <c r="T338" s="237"/>
      <c r="U338" s="237">
        <v>2</v>
      </c>
      <c r="V338" s="237"/>
      <c r="W338" s="237"/>
      <c r="X338" s="237"/>
      <c r="Y338" s="237"/>
      <c r="Z338" s="237"/>
      <c r="AA338" s="242">
        <v>34</v>
      </c>
      <c r="AB338" s="237">
        <v>45</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2</v>
      </c>
      <c r="E339" s="242"/>
      <c r="F339" s="173">
        <v>2</v>
      </c>
      <c r="G339" s="238"/>
      <c r="H339" s="242"/>
      <c r="I339" s="242"/>
      <c r="J339" s="242"/>
      <c r="K339" s="242"/>
      <c r="L339" s="242"/>
      <c r="M339" s="242"/>
      <c r="N339" s="242"/>
      <c r="O339" s="242"/>
      <c r="P339" s="242"/>
      <c r="Q339" s="242"/>
      <c r="R339" s="237"/>
      <c r="S339" s="237"/>
      <c r="T339" s="237"/>
      <c r="U339" s="237"/>
      <c r="V339" s="237"/>
      <c r="W339" s="237"/>
      <c r="X339" s="237"/>
      <c r="Y339" s="237"/>
      <c r="Z339" s="237"/>
      <c r="AA339" s="242">
        <v>2</v>
      </c>
      <c r="AB339" s="237">
        <v>2</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t="s">
        <v>819</v>
      </c>
      <c r="C340" s="149" t="s">
        <v>818</v>
      </c>
      <c r="D340" s="241">
        <v>1</v>
      </c>
      <c r="E340" s="242"/>
      <c r="F340" s="173">
        <v>1</v>
      </c>
      <c r="G340" s="238"/>
      <c r="H340" s="242"/>
      <c r="I340" s="242"/>
      <c r="J340" s="242"/>
      <c r="K340" s="242"/>
      <c r="L340" s="242"/>
      <c r="M340" s="242"/>
      <c r="N340" s="242"/>
      <c r="O340" s="242"/>
      <c r="P340" s="242"/>
      <c r="Q340" s="242"/>
      <c r="R340" s="237"/>
      <c r="S340" s="237"/>
      <c r="T340" s="237"/>
      <c r="U340" s="237"/>
      <c r="V340" s="237"/>
      <c r="W340" s="237"/>
      <c r="X340" s="237"/>
      <c r="Y340" s="237"/>
      <c r="Z340" s="237"/>
      <c r="AA340" s="242">
        <v>1</v>
      </c>
      <c r="AB340" s="237">
        <v>1</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t="s">
        <v>821</v>
      </c>
      <c r="C342" s="149" t="s">
        <v>820</v>
      </c>
      <c r="D342" s="241">
        <v>1</v>
      </c>
      <c r="E342" s="242"/>
      <c r="F342" s="173">
        <v>2</v>
      </c>
      <c r="G342" s="238"/>
      <c r="H342" s="242"/>
      <c r="I342" s="242"/>
      <c r="J342" s="242"/>
      <c r="K342" s="242"/>
      <c r="L342" s="242"/>
      <c r="M342" s="242"/>
      <c r="N342" s="242"/>
      <c r="O342" s="242"/>
      <c r="P342" s="242"/>
      <c r="Q342" s="242"/>
      <c r="R342" s="237"/>
      <c r="S342" s="237"/>
      <c r="T342" s="237"/>
      <c r="U342" s="237"/>
      <c r="V342" s="237"/>
      <c r="W342" s="237"/>
      <c r="X342" s="237"/>
      <c r="Y342" s="237"/>
      <c r="Z342" s="237"/>
      <c r="AA342" s="242">
        <v>1</v>
      </c>
      <c r="AB342" s="237">
        <v>2</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1</v>
      </c>
      <c r="E345" s="242"/>
      <c r="F345" s="173">
        <v>2</v>
      </c>
      <c r="G345" s="238"/>
      <c r="H345" s="242">
        <v>1</v>
      </c>
      <c r="I345" s="242">
        <v>1</v>
      </c>
      <c r="J345" s="242"/>
      <c r="K345" s="242">
        <v>1</v>
      </c>
      <c r="L345" s="242"/>
      <c r="M345" s="242"/>
      <c r="N345" s="242"/>
      <c r="O345" s="242"/>
      <c r="P345" s="242"/>
      <c r="Q345" s="242"/>
      <c r="R345" s="237">
        <v>1</v>
      </c>
      <c r="S345" s="237"/>
      <c r="T345" s="237"/>
      <c r="U345" s="237"/>
      <c r="V345" s="237"/>
      <c r="W345" s="237"/>
      <c r="X345" s="237"/>
      <c r="Y345" s="237"/>
      <c r="Z345" s="237"/>
      <c r="AA345" s="242"/>
      <c r="AB345" s="237">
        <v>1</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c r="A346" s="149">
        <v>339</v>
      </c>
      <c r="B346" s="149" t="s">
        <v>826</v>
      </c>
      <c r="C346" s="149" t="s">
        <v>825</v>
      </c>
      <c r="D346" s="241">
        <v>2</v>
      </c>
      <c r="E346" s="242">
        <v>1</v>
      </c>
      <c r="F346" s="173">
        <v>2</v>
      </c>
      <c r="G346" s="238"/>
      <c r="H346" s="242">
        <v>1</v>
      </c>
      <c r="I346" s="242"/>
      <c r="J346" s="242"/>
      <c r="K346" s="242"/>
      <c r="L346" s="242"/>
      <c r="M346" s="242"/>
      <c r="N346" s="242">
        <v>1</v>
      </c>
      <c r="O346" s="242"/>
      <c r="P346" s="242"/>
      <c r="Q346" s="242"/>
      <c r="R346" s="237"/>
      <c r="S346" s="237"/>
      <c r="T346" s="237"/>
      <c r="U346" s="237">
        <v>1</v>
      </c>
      <c r="V346" s="237"/>
      <c r="W346" s="237"/>
      <c r="X346" s="237"/>
      <c r="Y346" s="237"/>
      <c r="Z346" s="237"/>
      <c r="AA346" s="242">
        <v>1</v>
      </c>
      <c r="AB346" s="237">
        <v>1</v>
      </c>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c r="E347" s="242"/>
      <c r="F347" s="173">
        <v>2</v>
      </c>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v>2</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21</v>
      </c>
      <c r="E348" s="242">
        <v>3</v>
      </c>
      <c r="F348" s="173">
        <v>28</v>
      </c>
      <c r="G348" s="238"/>
      <c r="H348" s="242">
        <v>2</v>
      </c>
      <c r="I348" s="242">
        <v>2</v>
      </c>
      <c r="J348" s="242"/>
      <c r="K348" s="242">
        <v>2</v>
      </c>
      <c r="L348" s="242"/>
      <c r="M348" s="242"/>
      <c r="N348" s="242"/>
      <c r="O348" s="242"/>
      <c r="P348" s="242"/>
      <c r="Q348" s="242"/>
      <c r="R348" s="237"/>
      <c r="S348" s="237"/>
      <c r="T348" s="237"/>
      <c r="U348" s="237"/>
      <c r="V348" s="237"/>
      <c r="W348" s="237"/>
      <c r="X348" s="237"/>
      <c r="Y348" s="237"/>
      <c r="Z348" s="237"/>
      <c r="AA348" s="242">
        <v>19</v>
      </c>
      <c r="AB348" s="237">
        <v>26</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7</v>
      </c>
      <c r="E353" s="242">
        <v>3</v>
      </c>
      <c r="F353" s="173">
        <v>8</v>
      </c>
      <c r="G353" s="238"/>
      <c r="H353" s="242">
        <v>1</v>
      </c>
      <c r="I353" s="242"/>
      <c r="J353" s="242"/>
      <c r="K353" s="242"/>
      <c r="L353" s="242"/>
      <c r="M353" s="242"/>
      <c r="N353" s="242">
        <v>1</v>
      </c>
      <c r="O353" s="242"/>
      <c r="P353" s="242"/>
      <c r="Q353" s="242"/>
      <c r="R353" s="237"/>
      <c r="S353" s="237"/>
      <c r="T353" s="237"/>
      <c r="U353" s="237">
        <v>1</v>
      </c>
      <c r="V353" s="237"/>
      <c r="W353" s="237"/>
      <c r="X353" s="237"/>
      <c r="Y353" s="237"/>
      <c r="Z353" s="237"/>
      <c r="AA353" s="242">
        <v>6</v>
      </c>
      <c r="AB353" s="237">
        <v>7</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c r="A354" s="149">
        <v>347</v>
      </c>
      <c r="B354" s="149" t="s">
        <v>838</v>
      </c>
      <c r="C354" s="149" t="s">
        <v>837</v>
      </c>
      <c r="D354" s="241">
        <v>4</v>
      </c>
      <c r="E354" s="242">
        <v>4</v>
      </c>
      <c r="F354" s="173">
        <v>3</v>
      </c>
      <c r="G354" s="238"/>
      <c r="H354" s="242"/>
      <c r="I354" s="242"/>
      <c r="J354" s="242"/>
      <c r="K354" s="242"/>
      <c r="L354" s="242"/>
      <c r="M354" s="242"/>
      <c r="N354" s="242"/>
      <c r="O354" s="242"/>
      <c r="P354" s="242"/>
      <c r="Q354" s="242"/>
      <c r="R354" s="237">
        <v>1</v>
      </c>
      <c r="S354" s="237"/>
      <c r="T354" s="237"/>
      <c r="U354" s="237"/>
      <c r="V354" s="237"/>
      <c r="W354" s="237"/>
      <c r="X354" s="237"/>
      <c r="Y354" s="237"/>
      <c r="Z354" s="237"/>
      <c r="AA354" s="242">
        <v>4</v>
      </c>
      <c r="AB354" s="237">
        <v>3</v>
      </c>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2</v>
      </c>
      <c r="E357" s="242">
        <v>1</v>
      </c>
      <c r="F357" s="173">
        <v>2</v>
      </c>
      <c r="G357" s="238"/>
      <c r="H357" s="242">
        <v>1</v>
      </c>
      <c r="I357" s="242">
        <v>1</v>
      </c>
      <c r="J357" s="242"/>
      <c r="K357" s="242"/>
      <c r="L357" s="242"/>
      <c r="M357" s="242"/>
      <c r="N357" s="242"/>
      <c r="O357" s="242"/>
      <c r="P357" s="242"/>
      <c r="Q357" s="242"/>
      <c r="R357" s="237">
        <v>2</v>
      </c>
      <c r="S357" s="237"/>
      <c r="T357" s="237"/>
      <c r="U357" s="237"/>
      <c r="V357" s="237"/>
      <c r="W357" s="237"/>
      <c r="X357" s="237"/>
      <c r="Y357" s="237"/>
      <c r="Z357" s="237"/>
      <c r="AA357" s="242">
        <v>1</v>
      </c>
      <c r="AB357" s="237">
        <v>1</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c r="A372" s="149">
        <v>365</v>
      </c>
      <c r="B372" s="149" t="s">
        <v>871</v>
      </c>
      <c r="C372" s="149" t="s">
        <v>870</v>
      </c>
      <c r="D372" s="241">
        <v>1</v>
      </c>
      <c r="E372" s="242"/>
      <c r="F372" s="173">
        <v>1</v>
      </c>
      <c r="G372" s="238"/>
      <c r="H372" s="242">
        <v>1</v>
      </c>
      <c r="I372" s="242">
        <v>1</v>
      </c>
      <c r="J372" s="242"/>
      <c r="K372" s="242"/>
      <c r="L372" s="242"/>
      <c r="M372" s="242"/>
      <c r="N372" s="242"/>
      <c r="O372" s="242"/>
      <c r="P372" s="242"/>
      <c r="Q372" s="242"/>
      <c r="R372" s="237">
        <v>1</v>
      </c>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1</v>
      </c>
      <c r="E377" s="242">
        <v>1</v>
      </c>
      <c r="F377" s="173">
        <v>1</v>
      </c>
      <c r="G377" s="238"/>
      <c r="H377" s="242"/>
      <c r="I377" s="242"/>
      <c r="J377" s="242"/>
      <c r="K377" s="242"/>
      <c r="L377" s="242"/>
      <c r="M377" s="242"/>
      <c r="N377" s="242"/>
      <c r="O377" s="242"/>
      <c r="P377" s="242"/>
      <c r="Q377" s="242"/>
      <c r="R377" s="237"/>
      <c r="S377" s="237"/>
      <c r="T377" s="237"/>
      <c r="U377" s="237"/>
      <c r="V377" s="237"/>
      <c r="W377" s="237"/>
      <c r="X377" s="237"/>
      <c r="Y377" s="237"/>
      <c r="Z377" s="237"/>
      <c r="AA377" s="242">
        <v>1</v>
      </c>
      <c r="AB377" s="237">
        <v>1</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c r="A381" s="149">
        <v>374</v>
      </c>
      <c r="B381" s="245" t="s">
        <v>994</v>
      </c>
      <c r="C381" s="245" t="s">
        <v>995</v>
      </c>
      <c r="D381" s="251"/>
      <c r="E381" s="252"/>
      <c r="F381" s="253"/>
      <c r="G381" s="254"/>
      <c r="H381" s="252"/>
      <c r="I381" s="252"/>
      <c r="J381" s="252"/>
      <c r="K381" s="252"/>
      <c r="L381" s="252"/>
      <c r="M381" s="252"/>
      <c r="N381" s="252"/>
      <c r="O381" s="252"/>
      <c r="P381" s="252"/>
      <c r="Q381" s="252"/>
      <c r="R381" s="255">
        <v>1</v>
      </c>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900</v>
      </c>
      <c r="C393" s="150" t="s">
        <v>899</v>
      </c>
      <c r="D393" s="241">
        <v>22</v>
      </c>
      <c r="E393" s="242">
        <v>13</v>
      </c>
      <c r="F393" s="173">
        <v>21</v>
      </c>
      <c r="G393" s="238"/>
      <c r="H393" s="242">
        <v>6</v>
      </c>
      <c r="I393" s="242">
        <v>6</v>
      </c>
      <c r="J393" s="242"/>
      <c r="K393" s="242">
        <v>1</v>
      </c>
      <c r="L393" s="242"/>
      <c r="M393" s="242"/>
      <c r="N393" s="242"/>
      <c r="O393" s="242"/>
      <c r="P393" s="242"/>
      <c r="Q393" s="242"/>
      <c r="R393" s="237">
        <v>6</v>
      </c>
      <c r="S393" s="237"/>
      <c r="T393" s="237"/>
      <c r="U393" s="237"/>
      <c r="V393" s="237"/>
      <c r="W393" s="237"/>
      <c r="X393" s="237"/>
      <c r="Y393" s="237"/>
      <c r="Z393" s="237"/>
      <c r="AA393" s="242">
        <v>16</v>
      </c>
      <c r="AB393" s="237">
        <v>15</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c r="A394" s="149">
        <v>387</v>
      </c>
      <c r="B394" s="149" t="s">
        <v>902</v>
      </c>
      <c r="C394" s="149" t="s">
        <v>901</v>
      </c>
      <c r="D394" s="241">
        <v>1</v>
      </c>
      <c r="E394" s="242">
        <v>1</v>
      </c>
      <c r="F394" s="173">
        <v>1</v>
      </c>
      <c r="G394" s="238"/>
      <c r="H394" s="242"/>
      <c r="I394" s="242"/>
      <c r="J394" s="242"/>
      <c r="K394" s="242"/>
      <c r="L394" s="242"/>
      <c r="M394" s="242"/>
      <c r="N394" s="242"/>
      <c r="O394" s="242"/>
      <c r="P394" s="242"/>
      <c r="Q394" s="242"/>
      <c r="R394" s="237"/>
      <c r="S394" s="237"/>
      <c r="T394" s="237"/>
      <c r="U394" s="237"/>
      <c r="V394" s="237"/>
      <c r="W394" s="237"/>
      <c r="X394" s="237"/>
      <c r="Y394" s="237"/>
      <c r="Z394" s="237"/>
      <c r="AA394" s="242">
        <v>1</v>
      </c>
      <c r="AB394" s="237">
        <v>1</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c r="A399" s="149">
        <v>392</v>
      </c>
      <c r="B399" s="150" t="s">
        <v>912</v>
      </c>
      <c r="C399" s="150" t="s">
        <v>911</v>
      </c>
      <c r="D399" s="241">
        <v>19</v>
      </c>
      <c r="E399" s="242">
        <v>11</v>
      </c>
      <c r="F399" s="173">
        <v>18</v>
      </c>
      <c r="G399" s="238"/>
      <c r="H399" s="242">
        <v>6</v>
      </c>
      <c r="I399" s="242">
        <v>6</v>
      </c>
      <c r="J399" s="242"/>
      <c r="K399" s="242">
        <v>1</v>
      </c>
      <c r="L399" s="242"/>
      <c r="M399" s="242"/>
      <c r="N399" s="242"/>
      <c r="O399" s="242"/>
      <c r="P399" s="242"/>
      <c r="Q399" s="242"/>
      <c r="R399" s="237">
        <v>6</v>
      </c>
      <c r="S399" s="237"/>
      <c r="T399" s="237"/>
      <c r="U399" s="237"/>
      <c r="V399" s="237"/>
      <c r="W399" s="237"/>
      <c r="X399" s="237"/>
      <c r="Y399" s="237"/>
      <c r="Z399" s="237"/>
      <c r="AA399" s="242">
        <v>13</v>
      </c>
      <c r="AB399" s="237">
        <v>12</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c r="A400" s="149">
        <v>393</v>
      </c>
      <c r="B400" s="149" t="s">
        <v>914</v>
      </c>
      <c r="C400" s="149" t="s">
        <v>913</v>
      </c>
      <c r="D400" s="241">
        <v>18</v>
      </c>
      <c r="E400" s="242">
        <v>11</v>
      </c>
      <c r="F400" s="173">
        <v>17</v>
      </c>
      <c r="G400" s="238"/>
      <c r="H400" s="242">
        <v>6</v>
      </c>
      <c r="I400" s="242">
        <v>6</v>
      </c>
      <c r="J400" s="242"/>
      <c r="K400" s="242">
        <v>1</v>
      </c>
      <c r="L400" s="242"/>
      <c r="M400" s="242"/>
      <c r="N400" s="242"/>
      <c r="O400" s="242"/>
      <c r="P400" s="242"/>
      <c r="Q400" s="242"/>
      <c r="R400" s="237">
        <v>6</v>
      </c>
      <c r="S400" s="237"/>
      <c r="T400" s="237"/>
      <c r="U400" s="237"/>
      <c r="V400" s="237"/>
      <c r="W400" s="237"/>
      <c r="X400" s="237"/>
      <c r="Y400" s="237"/>
      <c r="Z400" s="237"/>
      <c r="AA400" s="242">
        <v>12</v>
      </c>
      <c r="AB400" s="237">
        <v>11</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c r="A401" s="149">
        <v>394</v>
      </c>
      <c r="B401" s="149" t="s">
        <v>916</v>
      </c>
      <c r="C401" s="149" t="s">
        <v>915</v>
      </c>
      <c r="D401" s="241">
        <v>1</v>
      </c>
      <c r="E401" s="242"/>
      <c r="F401" s="173">
        <v>1</v>
      </c>
      <c r="G401" s="238"/>
      <c r="H401" s="242"/>
      <c r="I401" s="242"/>
      <c r="J401" s="242"/>
      <c r="K401" s="242"/>
      <c r="L401" s="242"/>
      <c r="M401" s="242"/>
      <c r="N401" s="242"/>
      <c r="O401" s="242"/>
      <c r="P401" s="242"/>
      <c r="Q401" s="242"/>
      <c r="R401" s="237"/>
      <c r="S401" s="237"/>
      <c r="T401" s="237"/>
      <c r="U401" s="237"/>
      <c r="V401" s="237"/>
      <c r="W401" s="237"/>
      <c r="X401" s="237"/>
      <c r="Y401" s="237"/>
      <c r="Z401" s="237"/>
      <c r="AA401" s="242">
        <v>1</v>
      </c>
      <c r="AB401" s="237">
        <v>1</v>
      </c>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c r="A418" s="149">
        <v>411</v>
      </c>
      <c r="B418" s="149" t="s">
        <v>947</v>
      </c>
      <c r="C418" s="149" t="s">
        <v>946</v>
      </c>
      <c r="D418" s="241">
        <v>2</v>
      </c>
      <c r="E418" s="242">
        <v>1</v>
      </c>
      <c r="F418" s="173">
        <v>2</v>
      </c>
      <c r="G418" s="238"/>
      <c r="H418" s="242"/>
      <c r="I418" s="242"/>
      <c r="J418" s="242"/>
      <c r="K418" s="242"/>
      <c r="L418" s="242"/>
      <c r="M418" s="242"/>
      <c r="N418" s="242"/>
      <c r="O418" s="242"/>
      <c r="P418" s="242"/>
      <c r="Q418" s="242"/>
      <c r="R418" s="237"/>
      <c r="S418" s="237"/>
      <c r="T418" s="237"/>
      <c r="U418" s="237"/>
      <c r="V418" s="237"/>
      <c r="W418" s="237"/>
      <c r="X418" s="237"/>
      <c r="Y418" s="237"/>
      <c r="Z418" s="237"/>
      <c r="AA418" s="242">
        <v>2</v>
      </c>
      <c r="AB418" s="237">
        <v>2</v>
      </c>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774</v>
      </c>
      <c r="E444" s="201">
        <f>SUM(E8,E17,E50,E61,E67,E100,E117,E169,E192,E218,E224,E244,E258,E285,E298,E328,E338,E357,E393,E430)</f>
        <v>314</v>
      </c>
      <c r="F444" s="201">
        <f>SUM(F8,F17,F50,F61,F67,F100,F117,F169,F192,F218,F224,F244,F258,F285,F298,F328,F338,F357,F393,F430)</f>
        <v>928</v>
      </c>
      <c r="G444" s="201">
        <f>SUM(G8,G17,G50,G61,G67,G100,G117,G169,G192,G218,G224,G244,G258,G285,G298,G328,G338,G357,G393,G430)</f>
        <v>12</v>
      </c>
      <c r="H444" s="201">
        <f>SUM(H8,H17,H50,H61,H67,H100,H117,H169,H192,H218,H224,H244,H258,H285,H298,H328,H338,H357,H393,H430)</f>
        <v>266</v>
      </c>
      <c r="I444" s="201">
        <f>SUM(I8,I17,I50,I61,I67,I100,I117,I169,I192,I218,I224,I244,I258,I285,I298,I328,I338,I357,I393,I430)</f>
        <v>161</v>
      </c>
      <c r="J444" s="201">
        <f>SUM(J8,J17,J50,J61,J67,J100,J117,J169,J192,J218,J224,J244,J258,J285,J298,J328,J338,J357,J393,J430)</f>
        <v>17</v>
      </c>
      <c r="K444" s="201">
        <f>SUM(K8,K17,K50,K61,K67,K100,K117,K169,K192,K218,K224,K244,K258,K285,K298,K328,K338,K357,K393,K430)</f>
        <v>22</v>
      </c>
      <c r="L444" s="201">
        <f>SUM(L8,L17,L50,L61,L67,L100,L117,L169,L192,L218,L224,L244,L258,L285,L298,L328,L338,L357,L393,L430)</f>
        <v>0</v>
      </c>
      <c r="M444" s="201">
        <f>SUM(M8,M17,M50,M61,M67,M100,M117,M169,M192,M218,M224,M244,M258,M285,M298,M328,M338,M357,M393,M430)</f>
        <v>39</v>
      </c>
      <c r="N444" s="201">
        <f>SUM(N8,N17,N50,N61,N67,N100,N117,N169,N192,N218,N224,N244,N258,N285,N298,N328,N338,N357,N393,N430)</f>
        <v>65</v>
      </c>
      <c r="O444" s="201">
        <f>SUM(O8,O17,O50,O61,O67,O100,O117,O169,O192,O218,O224,O244,O258,O285,O298,O328,O338,O357,O393,O430)</f>
        <v>0</v>
      </c>
      <c r="P444" s="201">
        <f>SUM(P8,P17,P50,P61,P67,P100,P117,P169,P192,P218,P224,P244,P258,P285,P298,P328,P338,P357,P393,P430)</f>
        <v>1</v>
      </c>
      <c r="Q444" s="201">
        <f>SUM(Q8,Q17,Q50,Q61,Q67,Q100,Q117,Q169,Q192,Q218,Q224,Q244,Q258,Q285,Q298,Q328,Q338,Q357,Q393,Q430)</f>
        <v>0</v>
      </c>
      <c r="R444" s="201">
        <f>SUM(R8,R17,R50,R61,R67,R100,R117,R169,R192,R218,R224,R244,R258,R285,R298,R328,R338,R357,R393,R430)</f>
        <v>164</v>
      </c>
      <c r="S444" s="201">
        <f>SUM(S8,S17,S50,S61,S67,S100,S117,S169,S192,S218,S224,S244,S258,S285,S298,S328,S338,S357,S393,S430)</f>
        <v>0</v>
      </c>
      <c r="T444" s="201">
        <f>SUM(T8,T17,T50,T61,T67,T100,T117,T169,T192,T218,T224,T244,T258,T285,T298,T328,T338,T357,T393,T430)</f>
        <v>1</v>
      </c>
      <c r="U444" s="201">
        <f>SUM(U8,U17,U50,U61,U67,U100,U117,U169,U192,U218,U224,U244,U258,U285,U298,U328,U338,U357,U393,U430)</f>
        <v>65</v>
      </c>
      <c r="V444" s="201">
        <f>SUM(V8,V17,V50,V61,V67,V100,V117,V169,V192,V218,V224,V244,V258,V285,V298,V328,V338,V357,V393,V430)</f>
        <v>1</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43</v>
      </c>
      <c r="Z444" s="201">
        <f>SUM(Z8,Z17,Z50,Z61,Z67,Z100,Z117,Z169,Z192,Z218,Z224,Z244,Z258,Z285,Z298,Z328,Z338,Z357,Z393,Z430)</f>
        <v>0</v>
      </c>
      <c r="AA444" s="201">
        <f>SUM(AA8,AA17,AA50,AA61,AA67,AA100,AA117,AA169,AA192,AA218,AA224,AA244,AA258,AA285,AA298,AA328,AA338,AA357,AA393,AA430)</f>
        <v>508</v>
      </c>
      <c r="AB444" s="201">
        <f>SUM(AB8,AB17,AB50,AB61,AB67,AB100,AB117,AB169,AB192,AB218,AB224,AB244,AB258,AB285,AB298,AB328,AB338,AB357,AB393,AB430)</f>
        <v>654</v>
      </c>
      <c r="AC444" s="201">
        <f>SUM(AC8,AC17,AC50,AC61,AC67,AC100,AC117,AC169,AC192,AC218,AC224,AC244,AC258,AC285,AC298,AC328,AC338,AC357,AC393,AC430)</f>
        <v>12</v>
      </c>
      <c r="AU444" s="15"/>
      <c r="AV444" s="15"/>
      <c r="AW444" s="15"/>
      <c r="AX444" s="15"/>
    </row>
    <row r="445" spans="1:50" ht="12.75" customHeight="1">
      <c r="A445" s="149">
        <v>438</v>
      </c>
      <c r="B445" s="58"/>
      <c r="C445" s="180" t="s">
        <v>223</v>
      </c>
      <c r="D445" s="202">
        <v>15</v>
      </c>
      <c r="E445" s="201">
        <v>3</v>
      </c>
      <c r="F445" s="202">
        <v>26</v>
      </c>
      <c r="G445" s="201">
        <v>5</v>
      </c>
      <c r="H445" s="201">
        <v>1</v>
      </c>
      <c r="I445" s="201">
        <v>1</v>
      </c>
      <c r="J445" s="103" t="s">
        <v>158</v>
      </c>
      <c r="K445" s="103" t="s">
        <v>158</v>
      </c>
      <c r="L445" s="201"/>
      <c r="M445" s="201"/>
      <c r="N445" s="201"/>
      <c r="O445" s="201"/>
      <c r="P445" s="201"/>
      <c r="Q445" s="201"/>
      <c r="R445" s="202"/>
      <c r="S445" s="202"/>
      <c r="T445" s="202">
        <v>1</v>
      </c>
      <c r="U445" s="202"/>
      <c r="V445" s="202"/>
      <c r="W445" s="201"/>
      <c r="X445" s="202"/>
      <c r="Y445" s="202"/>
      <c r="Z445" s="201"/>
      <c r="AA445" s="201">
        <v>14</v>
      </c>
      <c r="AB445" s="202">
        <v>25</v>
      </c>
      <c r="AC445" s="202">
        <v>5</v>
      </c>
      <c r="AU445" s="15"/>
      <c r="AV445" s="15"/>
      <c r="AW445" s="15"/>
      <c r="AX445" s="15"/>
    </row>
    <row r="446" spans="1:50" ht="12.75" customHeight="1">
      <c r="A446" s="149">
        <v>439</v>
      </c>
      <c r="B446" s="58"/>
      <c r="C446" s="180" t="s">
        <v>211</v>
      </c>
      <c r="D446" s="202">
        <v>752</v>
      </c>
      <c r="E446" s="201">
        <v>304</v>
      </c>
      <c r="F446" s="202">
        <v>895</v>
      </c>
      <c r="G446" s="201">
        <v>7</v>
      </c>
      <c r="H446" s="201">
        <v>259</v>
      </c>
      <c r="I446" s="201">
        <v>160</v>
      </c>
      <c r="J446" s="203">
        <v>17</v>
      </c>
      <c r="K446" s="203">
        <v>22</v>
      </c>
      <c r="L446" s="203"/>
      <c r="M446" s="203">
        <v>38</v>
      </c>
      <c r="N446" s="203">
        <v>61</v>
      </c>
      <c r="O446" s="203"/>
      <c r="P446" s="203"/>
      <c r="Q446" s="203"/>
      <c r="R446" s="203">
        <v>164</v>
      </c>
      <c r="S446" s="203"/>
      <c r="T446" s="203"/>
      <c r="U446" s="203">
        <v>61</v>
      </c>
      <c r="V446" s="203"/>
      <c r="W446" s="203"/>
      <c r="X446" s="203"/>
      <c r="Y446" s="203">
        <v>42</v>
      </c>
      <c r="Z446" s="203"/>
      <c r="AA446" s="204">
        <v>493</v>
      </c>
      <c r="AB446" s="203">
        <v>628</v>
      </c>
      <c r="AC446" s="203">
        <v>7</v>
      </c>
      <c r="AU446" s="15"/>
      <c r="AV446" s="15"/>
      <c r="AW446" s="15"/>
      <c r="AX446" s="15"/>
    </row>
    <row r="447" spans="1:50" ht="21" customHeight="1">
      <c r="A447" s="149">
        <v>440</v>
      </c>
      <c r="B447" s="58"/>
      <c r="C447" s="121" t="s">
        <v>220</v>
      </c>
      <c r="D447" s="203">
        <v>3</v>
      </c>
      <c r="E447" s="203">
        <v>3</v>
      </c>
      <c r="F447" s="203">
        <v>3</v>
      </c>
      <c r="G447" s="203"/>
      <c r="H447" s="203">
        <v>2</v>
      </c>
      <c r="I447" s="203"/>
      <c r="J447" s="203"/>
      <c r="K447" s="203"/>
      <c r="L447" s="203"/>
      <c r="M447" s="203">
        <v>1</v>
      </c>
      <c r="N447" s="203"/>
      <c r="O447" s="203"/>
      <c r="P447" s="203">
        <v>1</v>
      </c>
      <c r="Q447" s="203"/>
      <c r="R447" s="203"/>
      <c r="S447" s="203"/>
      <c r="T447" s="203"/>
      <c r="U447" s="203"/>
      <c r="V447" s="203">
        <v>1</v>
      </c>
      <c r="W447" s="203"/>
      <c r="X447" s="203"/>
      <c r="Y447" s="203">
        <v>1</v>
      </c>
      <c r="Z447" s="203"/>
      <c r="AA447" s="203">
        <v>1</v>
      </c>
      <c r="AB447" s="203">
        <v>1</v>
      </c>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v>4</v>
      </c>
      <c r="E449" s="203">
        <v>4</v>
      </c>
      <c r="F449" s="203">
        <v>4</v>
      </c>
      <c r="G449" s="203"/>
      <c r="H449" s="203">
        <v>4</v>
      </c>
      <c r="I449" s="203"/>
      <c r="J449" s="203"/>
      <c r="K449" s="203"/>
      <c r="L449" s="203"/>
      <c r="M449" s="203"/>
      <c r="N449" s="203">
        <v>4</v>
      </c>
      <c r="O449" s="203"/>
      <c r="P449" s="203"/>
      <c r="Q449" s="203"/>
      <c r="R449" s="203"/>
      <c r="S449" s="203"/>
      <c r="T449" s="203"/>
      <c r="U449" s="203">
        <v>4</v>
      </c>
      <c r="V449" s="203"/>
      <c r="W449" s="203"/>
      <c r="X449" s="203"/>
      <c r="Y449" s="203"/>
      <c r="Z449" s="203"/>
      <c r="AA449" s="203"/>
      <c r="AB449" s="203"/>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24</v>
      </c>
      <c r="E453" s="203">
        <v>9</v>
      </c>
      <c r="F453" s="203">
        <v>28</v>
      </c>
      <c r="G453" s="203"/>
      <c r="H453" s="203">
        <v>8</v>
      </c>
      <c r="I453" s="203">
        <v>6</v>
      </c>
      <c r="J453" s="203">
        <v>1</v>
      </c>
      <c r="K453" s="203">
        <v>3</v>
      </c>
      <c r="L453" s="203"/>
      <c r="M453" s="203">
        <v>1</v>
      </c>
      <c r="N453" s="203">
        <v>1</v>
      </c>
      <c r="O453" s="203"/>
      <c r="P453" s="203"/>
      <c r="Q453" s="203"/>
      <c r="R453" s="170">
        <v>6</v>
      </c>
      <c r="S453" s="170"/>
      <c r="T453" s="170"/>
      <c r="U453" s="170">
        <v>1</v>
      </c>
      <c r="V453" s="170"/>
      <c r="W453" s="170"/>
      <c r="X453" s="203"/>
      <c r="Y453" s="203">
        <v>1</v>
      </c>
      <c r="Z453" s="203"/>
      <c r="AA453" s="203">
        <v>16</v>
      </c>
      <c r="AB453" s="203">
        <v>20</v>
      </c>
      <c r="AC453" s="203"/>
    </row>
    <row r="454" spans="1:50" ht="12.75" customHeight="1">
      <c r="A454" s="149">
        <v>447</v>
      </c>
      <c r="B454" s="60"/>
      <c r="C454" s="61" t="s">
        <v>160</v>
      </c>
      <c r="D454" s="203">
        <v>88</v>
      </c>
      <c r="E454" s="203">
        <v>33</v>
      </c>
      <c r="F454" s="203">
        <v>98</v>
      </c>
      <c r="G454" s="203">
        <v>2</v>
      </c>
      <c r="H454" s="203">
        <v>18</v>
      </c>
      <c r="I454" s="203">
        <v>7</v>
      </c>
      <c r="J454" s="203">
        <v>3</v>
      </c>
      <c r="K454" s="203"/>
      <c r="L454" s="203"/>
      <c r="M454" s="203">
        <v>3</v>
      </c>
      <c r="N454" s="203">
        <v>8</v>
      </c>
      <c r="O454" s="203"/>
      <c r="P454" s="203"/>
      <c r="Q454" s="203"/>
      <c r="R454" s="170">
        <v>7</v>
      </c>
      <c r="S454" s="170"/>
      <c r="T454" s="170"/>
      <c r="U454" s="170">
        <v>8</v>
      </c>
      <c r="V454" s="170"/>
      <c r="W454" s="170"/>
      <c r="X454" s="203"/>
      <c r="Y454" s="203">
        <v>3</v>
      </c>
      <c r="Z454" s="203"/>
      <c r="AA454" s="203">
        <v>70</v>
      </c>
      <c r="AB454" s="203">
        <v>80</v>
      </c>
      <c r="AC454" s="203">
        <v>2</v>
      </c>
      <c r="AU454" s="15"/>
      <c r="AV454" s="15"/>
      <c r="AW454" s="15"/>
      <c r="AX454" s="15"/>
    </row>
    <row r="455" spans="1:29" s="15" customFormat="1" ht="15" customHeight="1">
      <c r="A455" s="149">
        <v>448</v>
      </c>
      <c r="B455" s="60"/>
      <c r="C455" s="139" t="s">
        <v>161</v>
      </c>
      <c r="D455" s="62">
        <v>2</v>
      </c>
      <c r="E455" s="62"/>
      <c r="F455" s="62">
        <v>3</v>
      </c>
      <c r="G455" s="62"/>
      <c r="H455" s="203"/>
      <c r="I455" s="203"/>
      <c r="J455" s="203"/>
      <c r="K455" s="203"/>
      <c r="L455" s="203"/>
      <c r="M455" s="203"/>
      <c r="N455" s="203"/>
      <c r="O455" s="203"/>
      <c r="P455" s="203"/>
      <c r="Q455" s="203"/>
      <c r="R455" s="203"/>
      <c r="S455" s="203"/>
      <c r="T455" s="203"/>
      <c r="U455" s="203"/>
      <c r="V455" s="203"/>
      <c r="W455" s="203"/>
      <c r="X455" s="203"/>
      <c r="Y455" s="203"/>
      <c r="Z455" s="203"/>
      <c r="AA455" s="203">
        <v>2</v>
      </c>
      <c r="AB455" s="203">
        <v>3</v>
      </c>
      <c r="AC455" s="203"/>
    </row>
    <row r="456" spans="1:29" s="15" customFormat="1" ht="15.75" customHeight="1">
      <c r="A456" s="149">
        <v>449</v>
      </c>
      <c r="B456" s="148"/>
      <c r="C456" s="194" t="s">
        <v>162</v>
      </c>
      <c r="D456" s="203">
        <v>1</v>
      </c>
      <c r="E456" s="203"/>
      <c r="F456" s="203">
        <v>1</v>
      </c>
      <c r="G456" s="203"/>
      <c r="H456" s="203">
        <v>1</v>
      </c>
      <c r="I456" s="203">
        <v>1</v>
      </c>
      <c r="J456" s="203"/>
      <c r="K456" s="203">
        <v>1</v>
      </c>
      <c r="L456" s="203"/>
      <c r="M456" s="203"/>
      <c r="N456" s="203"/>
      <c r="O456" s="203"/>
      <c r="P456" s="203"/>
      <c r="Q456" s="203"/>
      <c r="R456" s="203">
        <v>1</v>
      </c>
      <c r="S456" s="203"/>
      <c r="T456" s="203"/>
      <c r="U456" s="203"/>
      <c r="V456" s="203"/>
      <c r="W456" s="203"/>
      <c r="X456" s="203"/>
      <c r="Y456" s="203"/>
      <c r="Z456" s="203"/>
      <c r="AA456" s="203"/>
      <c r="AB456" s="203"/>
      <c r="AC456" s="203"/>
    </row>
    <row r="457" spans="1:29" s="15" customFormat="1" ht="16.5" customHeight="1">
      <c r="A457" s="149">
        <v>450</v>
      </c>
      <c r="B457" s="63"/>
      <c r="C457" s="139" t="s">
        <v>248</v>
      </c>
      <c r="D457" s="203">
        <v>186</v>
      </c>
      <c r="E457" s="203">
        <v>96</v>
      </c>
      <c r="F457" s="203">
        <v>197</v>
      </c>
      <c r="G457" s="203">
        <v>5</v>
      </c>
      <c r="H457" s="203">
        <v>92</v>
      </c>
      <c r="I457" s="203">
        <v>22</v>
      </c>
      <c r="J457" s="203">
        <v>3</v>
      </c>
      <c r="K457" s="203">
        <v>4</v>
      </c>
      <c r="L457" s="203"/>
      <c r="M457" s="203">
        <v>22</v>
      </c>
      <c r="N457" s="203">
        <v>48</v>
      </c>
      <c r="O457" s="203"/>
      <c r="P457" s="203"/>
      <c r="Q457" s="203"/>
      <c r="R457" s="203">
        <v>22</v>
      </c>
      <c r="S457" s="203"/>
      <c r="T457" s="203"/>
      <c r="U457" s="203">
        <v>48</v>
      </c>
      <c r="V457" s="203"/>
      <c r="W457" s="203"/>
      <c r="X457" s="203"/>
      <c r="Y457" s="203">
        <v>22</v>
      </c>
      <c r="Z457" s="203"/>
      <c r="AA457" s="203">
        <v>94</v>
      </c>
      <c r="AB457" s="203">
        <v>105</v>
      </c>
      <c r="AC457" s="203">
        <v>5</v>
      </c>
    </row>
    <row r="458" spans="1:50" ht="15" customHeight="1">
      <c r="A458" s="149">
        <v>451</v>
      </c>
      <c r="B458" s="63"/>
      <c r="C458" s="139" t="s">
        <v>249</v>
      </c>
      <c r="D458" s="203">
        <v>239</v>
      </c>
      <c r="E458" s="203">
        <v>102</v>
      </c>
      <c r="F458" s="203">
        <v>260</v>
      </c>
      <c r="G458" s="203"/>
      <c r="H458" s="203">
        <v>108</v>
      </c>
      <c r="I458" s="203">
        <v>81</v>
      </c>
      <c r="J458" s="203">
        <v>14</v>
      </c>
      <c r="K458" s="203">
        <v>9</v>
      </c>
      <c r="L458" s="203"/>
      <c r="M458" s="203">
        <v>16</v>
      </c>
      <c r="N458" s="203">
        <v>10</v>
      </c>
      <c r="O458" s="203"/>
      <c r="P458" s="203">
        <v>1</v>
      </c>
      <c r="Q458" s="203"/>
      <c r="R458" s="203">
        <v>81</v>
      </c>
      <c r="S458" s="203"/>
      <c r="T458" s="203"/>
      <c r="U458" s="203">
        <v>10</v>
      </c>
      <c r="V458" s="203">
        <v>1</v>
      </c>
      <c r="W458" s="203"/>
      <c r="X458" s="203"/>
      <c r="Y458" s="203">
        <v>16</v>
      </c>
      <c r="Z458" s="203"/>
      <c r="AA458" s="203">
        <v>131</v>
      </c>
      <c r="AB458" s="203">
        <v>152</v>
      </c>
      <c r="AC458" s="203"/>
      <c r="AU458" s="15"/>
      <c r="AV458" s="15"/>
      <c r="AW458" s="15"/>
      <c r="AX458" s="15"/>
    </row>
    <row r="459" spans="1:50" ht="15" customHeight="1">
      <c r="A459" s="149">
        <v>452</v>
      </c>
      <c r="B459" s="63"/>
      <c r="C459" s="139" t="s">
        <v>250</v>
      </c>
      <c r="D459" s="203">
        <v>227</v>
      </c>
      <c r="E459" s="203">
        <v>86</v>
      </c>
      <c r="F459" s="203">
        <v>273</v>
      </c>
      <c r="G459" s="203">
        <v>2</v>
      </c>
      <c r="H459" s="203">
        <v>53</v>
      </c>
      <c r="I459" s="203">
        <v>50</v>
      </c>
      <c r="J459" s="203"/>
      <c r="K459" s="203">
        <v>9</v>
      </c>
      <c r="L459" s="203"/>
      <c r="M459" s="203"/>
      <c r="N459" s="203">
        <v>3</v>
      </c>
      <c r="O459" s="203"/>
      <c r="P459" s="203"/>
      <c r="Q459" s="203"/>
      <c r="R459" s="203">
        <v>52</v>
      </c>
      <c r="S459" s="203"/>
      <c r="T459" s="203"/>
      <c r="U459" s="203">
        <v>3</v>
      </c>
      <c r="V459" s="203"/>
      <c r="W459" s="203"/>
      <c r="X459" s="203"/>
      <c r="Y459" s="203"/>
      <c r="Z459" s="203"/>
      <c r="AA459" s="203">
        <v>174</v>
      </c>
      <c r="AB459" s="203">
        <v>218</v>
      </c>
      <c r="AC459" s="203">
        <v>2</v>
      </c>
      <c r="AU459" s="15"/>
      <c r="AV459" s="15"/>
      <c r="AW459" s="15"/>
      <c r="AX459" s="15"/>
    </row>
    <row r="460" spans="1:50" ht="15" customHeight="1">
      <c r="A460" s="149">
        <v>453</v>
      </c>
      <c r="B460" s="63"/>
      <c r="C460" s="139" t="s">
        <v>251</v>
      </c>
      <c r="D460" s="203">
        <v>122</v>
      </c>
      <c r="E460" s="203">
        <v>30</v>
      </c>
      <c r="F460" s="203">
        <v>198</v>
      </c>
      <c r="G460" s="203">
        <v>5</v>
      </c>
      <c r="H460" s="203">
        <v>13</v>
      </c>
      <c r="I460" s="203">
        <v>8</v>
      </c>
      <c r="J460" s="203"/>
      <c r="K460" s="203"/>
      <c r="L460" s="203"/>
      <c r="M460" s="203">
        <v>1</v>
      </c>
      <c r="N460" s="203">
        <v>4</v>
      </c>
      <c r="O460" s="203"/>
      <c r="P460" s="203"/>
      <c r="Q460" s="203"/>
      <c r="R460" s="203">
        <v>9</v>
      </c>
      <c r="S460" s="203"/>
      <c r="T460" s="203">
        <v>1</v>
      </c>
      <c r="U460" s="203">
        <v>4</v>
      </c>
      <c r="V460" s="203"/>
      <c r="W460" s="203"/>
      <c r="X460" s="203"/>
      <c r="Y460" s="203">
        <v>5</v>
      </c>
      <c r="Z460" s="203"/>
      <c r="AA460" s="203">
        <v>109</v>
      </c>
      <c r="AB460" s="203">
        <v>179</v>
      </c>
      <c r="AC460" s="203">
        <v>5</v>
      </c>
      <c r="AU460" s="15"/>
      <c r="AV460" s="15"/>
      <c r="AW460" s="15"/>
      <c r="AX460" s="15"/>
    </row>
    <row r="461" spans="1:50" ht="17.25" customHeight="1">
      <c r="A461" s="149">
        <v>454</v>
      </c>
      <c r="B461" s="63"/>
      <c r="C461" s="61" t="s">
        <v>170</v>
      </c>
      <c r="D461" s="203">
        <v>4</v>
      </c>
      <c r="E461" s="203"/>
      <c r="F461" s="203">
        <v>12</v>
      </c>
      <c r="G461" s="203">
        <v>12</v>
      </c>
      <c r="H461" s="203"/>
      <c r="I461" s="203"/>
      <c r="J461" s="203"/>
      <c r="K461" s="203"/>
      <c r="L461" s="203"/>
      <c r="M461" s="203"/>
      <c r="N461" s="203"/>
      <c r="O461" s="203"/>
      <c r="P461" s="203"/>
      <c r="Q461" s="203"/>
      <c r="R461" s="203"/>
      <c r="S461" s="203"/>
      <c r="T461" s="203"/>
      <c r="U461" s="203"/>
      <c r="V461" s="203"/>
      <c r="W461" s="203"/>
      <c r="X461" s="203"/>
      <c r="Y461" s="203"/>
      <c r="Z461" s="203"/>
      <c r="AA461" s="203">
        <v>4</v>
      </c>
      <c r="AB461" s="203">
        <v>12</v>
      </c>
      <c r="AC461" s="203">
        <v>12</v>
      </c>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&amp;LFE954569&amp;C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3</v>
      </c>
      <c r="H3" s="69"/>
      <c r="I3" s="69"/>
      <c r="J3" s="69"/>
      <c r="K3" s="70"/>
    </row>
    <row r="4" spans="1:11" ht="19.5" customHeight="1">
      <c r="A4" s="122">
        <v>2</v>
      </c>
      <c r="B4" s="320" t="s">
        <v>241</v>
      </c>
      <c r="C4" s="321"/>
      <c r="D4" s="33">
        <v>4</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116671.96</v>
      </c>
      <c r="H17" s="71"/>
      <c r="I17" s="71"/>
      <c r="J17" s="71"/>
      <c r="K17" s="70"/>
    </row>
    <row r="18" spans="1:11" ht="19.5" customHeight="1">
      <c r="A18" s="122">
        <v>16</v>
      </c>
      <c r="B18" s="323" t="s">
        <v>72</v>
      </c>
      <c r="C18" s="323"/>
      <c r="D18" s="34">
        <v>336881.64</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2</v>
      </c>
      <c r="E21" s="72"/>
    </row>
    <row r="22" spans="1:4" ht="19.5" customHeight="1">
      <c r="A22" s="122">
        <v>20</v>
      </c>
      <c r="B22" s="334" t="s">
        <v>216</v>
      </c>
      <c r="C22" s="335"/>
      <c r="D22" s="228">
        <v>1</v>
      </c>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v>1</v>
      </c>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&amp;LFE954569&amp;C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hidden="1">
      <c r="A14" s="149">
        <v>10</v>
      </c>
      <c r="B14" s="150" t="s">
        <v>271</v>
      </c>
      <c r="C14" s="150" t="s">
        <v>270</v>
      </c>
      <c r="D14" s="151"/>
      <c r="E14" s="151"/>
      <c r="F14" s="151"/>
      <c r="G14" s="151"/>
      <c r="H14" s="151"/>
      <c r="I14" s="151"/>
      <c r="J14" s="151"/>
      <c r="K14" s="151"/>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hidden="1">
      <c r="A25" s="149">
        <v>21</v>
      </c>
      <c r="B25" s="149" t="s">
        <v>293</v>
      </c>
      <c r="C25" s="149" t="s">
        <v>292</v>
      </c>
      <c r="D25" s="151"/>
      <c r="E25" s="151"/>
      <c r="F25" s="151"/>
      <c r="G25" s="151"/>
      <c r="H25" s="151"/>
      <c r="I25" s="151"/>
      <c r="J25" s="151"/>
      <c r="K25" s="151"/>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2</v>
      </c>
      <c r="E97" s="151"/>
      <c r="F97" s="151"/>
      <c r="G97" s="151"/>
      <c r="H97" s="151">
        <v>2</v>
      </c>
      <c r="I97" s="151"/>
      <c r="J97" s="151"/>
      <c r="K97" s="151"/>
      <c r="L97" s="151">
        <v>2</v>
      </c>
      <c r="M97" s="151">
        <v>1</v>
      </c>
      <c r="N97" s="163">
        <v>24053</v>
      </c>
      <c r="O97" s="151">
        <v>22014</v>
      </c>
      <c r="P97" s="219"/>
      <c r="Q97" s="169"/>
      <c r="R97" s="169"/>
    </row>
    <row r="98" spans="1:18" ht="24.75" customHeight="1">
      <c r="A98" s="149">
        <v>94</v>
      </c>
      <c r="B98" s="149" t="s">
        <v>408</v>
      </c>
      <c r="C98" s="149" t="s">
        <v>407</v>
      </c>
      <c r="D98" s="151">
        <v>2</v>
      </c>
      <c r="E98" s="151"/>
      <c r="F98" s="151"/>
      <c r="G98" s="151"/>
      <c r="H98" s="151">
        <v>2</v>
      </c>
      <c r="I98" s="151"/>
      <c r="J98" s="151"/>
      <c r="K98" s="151"/>
      <c r="L98" s="151">
        <v>2</v>
      </c>
      <c r="M98" s="151">
        <v>1</v>
      </c>
      <c r="N98" s="163">
        <v>24053</v>
      </c>
      <c r="O98" s="151">
        <v>22014</v>
      </c>
      <c r="P98" s="219"/>
      <c r="Q98" s="169"/>
      <c r="R98" s="169"/>
    </row>
    <row r="99" spans="1:18" ht="24.75" customHeight="1" hidden="1">
      <c r="A99" s="149">
        <v>95</v>
      </c>
      <c r="B99" s="149" t="s">
        <v>410</v>
      </c>
      <c r="C99" s="149" t="s">
        <v>409</v>
      </c>
      <c r="D99" s="151"/>
      <c r="E99" s="151"/>
      <c r="F99" s="151"/>
      <c r="G99" s="151"/>
      <c r="H99" s="151"/>
      <c r="I99" s="151"/>
      <c r="J99" s="151"/>
      <c r="K99" s="151"/>
      <c r="L99" s="151"/>
      <c r="M99" s="151"/>
      <c r="N99" s="163"/>
      <c r="O99" s="151"/>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418</v>
      </c>
      <c r="C103" s="149" t="s">
        <v>417</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50" t="s">
        <v>617</v>
      </c>
      <c r="C221" s="150" t="s">
        <v>616</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640</v>
      </c>
      <c r="C233" s="149" t="s">
        <v>639</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t="s">
        <v>645</v>
      </c>
      <c r="C237" s="149" t="s">
        <v>644</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2</v>
      </c>
      <c r="E441" s="220">
        <f>SUM(E5,E14,E47,E58,E64,E97,E114,E166,E189,E215,E221,E241,E255,E282,E295,E325,E335,E354,E390,E427)</f>
        <v>0</v>
      </c>
      <c r="F441" s="220">
        <f>SUM(F5,F14,F47,F58,F64,F97,F114,F166,F189,F215,F221,F241,F255,F282,F295,F325,F335,F354,F390,F427)</f>
        <v>0</v>
      </c>
      <c r="G441" s="220">
        <f>SUM(G5,G14,G47,G58,G64,G97,G114,G166,G189,G215,G221,G241,G255,G282,G295,G325,G335,G354,G390,G427)</f>
        <v>0</v>
      </c>
      <c r="H441" s="221">
        <f>SUM(H5,H14,H47,H58,H64,H97,H114,H166,H189,H215,H221,H241,H255,H282,H295,H325,H335,H354,H390,H427)</f>
        <v>2</v>
      </c>
      <c r="I441" s="221">
        <f>SUM(I5,I14,I47,I58,I64,I97,I114,I166,I189,I215,I221,I241,I255,I282,I295,I325,I335,I354,I390,I427)</f>
        <v>0</v>
      </c>
      <c r="J441" s="220">
        <f>SUM(J5,J14,J47,J58,J64,J97,J114,J166,J189,J215,J221,J241,J255,J282,J295,J325,J335,J354,J390,J427)</f>
        <v>0</v>
      </c>
      <c r="K441" s="220">
        <f>SUM(K5,K14,K47,K58,K64,K97,K114,K166,K189,K215,K221,K241,K255,K282,K295,K325,K335,K354,K390,K427)</f>
        <v>0</v>
      </c>
      <c r="L441" s="220">
        <f>SUM(L5,L14,L47,L58,L64,L97,L114,L166,L189,L215,L221,L241,L255,L282,L295,L325,L335,L354,L390,L427)</f>
        <v>2</v>
      </c>
      <c r="M441" s="220">
        <f>SUM(M5,M14,M47,M58,M64,M97,M114,M166,M189,M215,M221,M241,M255,M282,M295,M325,M335,M354,M390,M427)</f>
        <v>1</v>
      </c>
      <c r="N441" s="222">
        <f>SUM(N5,N14,N47,N58,N64,N97,N114,N166,N189,N215,N221,N241,N255,N282,N295,N325,N335,N354,N390,N427)</f>
        <v>24053</v>
      </c>
      <c r="O441" s="223">
        <f>SUM(O5,O14,O47,O58,O64,O97,O114,O166,O189,O215,O221,O241,O255,O282,O295,O325,O335,O354,O390,O427)</f>
        <v>22014</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c r="E443" s="151"/>
      <c r="F443" s="151"/>
      <c r="G443" s="151"/>
      <c r="H443" s="151"/>
      <c r="I443" s="151"/>
      <c r="J443" s="151"/>
      <c r="K443" s="151"/>
      <c r="L443" s="151"/>
      <c r="M443" s="151">
        <v>1</v>
      </c>
      <c r="N443" s="163">
        <v>2039</v>
      </c>
      <c r="O443" s="151"/>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hidden="1">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4.75" customHeight="1" hidden="1">
      <c r="A451" s="149">
        <v>447</v>
      </c>
      <c r="B451" s="198"/>
      <c r="C451" s="199" t="s">
        <v>160</v>
      </c>
      <c r="D451" s="197"/>
      <c r="E451" s="151"/>
      <c r="F451" s="151"/>
      <c r="G451" s="151"/>
      <c r="H451" s="151"/>
      <c r="I451" s="151"/>
      <c r="J451" s="151"/>
      <c r="K451" s="151"/>
      <c r="L451" s="151"/>
      <c r="M451" s="151"/>
      <c r="N451" s="163"/>
      <c r="O451" s="151"/>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hidden="1">
      <c r="A454" s="149">
        <v>450</v>
      </c>
      <c r="B454" s="195"/>
      <c r="C454" s="139" t="s">
        <v>248</v>
      </c>
      <c r="D454" s="213"/>
      <c r="E454" s="151"/>
      <c r="F454" s="151"/>
      <c r="G454" s="151"/>
      <c r="H454" s="151"/>
      <c r="I454" s="151"/>
      <c r="J454" s="151"/>
      <c r="K454" s="151"/>
      <c r="L454" s="151"/>
      <c r="M454" s="151"/>
      <c r="N454" s="163"/>
      <c r="O454" s="151"/>
      <c r="P454" s="215"/>
    </row>
    <row r="455" spans="1:16" s="193" customFormat="1" ht="24.75" customHeight="1">
      <c r="A455" s="149">
        <v>451</v>
      </c>
      <c r="B455" s="195"/>
      <c r="C455" s="139" t="s">
        <v>249</v>
      </c>
      <c r="D455" s="213">
        <v>1</v>
      </c>
      <c r="E455" s="151"/>
      <c r="F455" s="151"/>
      <c r="G455" s="151"/>
      <c r="H455" s="151">
        <v>1</v>
      </c>
      <c r="I455" s="151"/>
      <c r="J455" s="151"/>
      <c r="K455" s="151"/>
      <c r="L455" s="151">
        <v>1</v>
      </c>
      <c r="M455" s="151">
        <v>1</v>
      </c>
      <c r="N455" s="163">
        <v>3136</v>
      </c>
      <c r="O455" s="151">
        <v>1097</v>
      </c>
      <c r="P455" s="215"/>
    </row>
    <row r="456" spans="1:16" s="193" customFormat="1" ht="24.75" customHeight="1">
      <c r="A456" s="149">
        <v>452</v>
      </c>
      <c r="B456" s="195"/>
      <c r="C456" s="139" t="s">
        <v>250</v>
      </c>
      <c r="D456" s="213">
        <v>1</v>
      </c>
      <c r="E456" s="151"/>
      <c r="F456" s="151"/>
      <c r="G456" s="151"/>
      <c r="H456" s="151">
        <v>1</v>
      </c>
      <c r="I456" s="151"/>
      <c r="J456" s="151"/>
      <c r="K456" s="151"/>
      <c r="L456" s="151">
        <v>1</v>
      </c>
      <c r="M456" s="151"/>
      <c r="N456" s="163">
        <v>20917</v>
      </c>
      <c r="O456" s="151">
        <v>20917</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&amp;LFE954569&amp;C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3840</v>
      </c>
      <c r="E6" s="189">
        <v>3814</v>
      </c>
      <c r="F6" s="189">
        <v>3815</v>
      </c>
      <c r="G6" s="189">
        <v>80</v>
      </c>
      <c r="H6" s="189">
        <v>2810</v>
      </c>
      <c r="I6" s="189">
        <v>653</v>
      </c>
      <c r="J6" s="189">
        <v>18</v>
      </c>
      <c r="K6" s="189">
        <v>25</v>
      </c>
      <c r="L6" s="42"/>
    </row>
    <row r="7" spans="1:13" ht="16.5" customHeight="1">
      <c r="A7" s="10">
        <v>2</v>
      </c>
      <c r="B7" s="358" t="s">
        <v>7</v>
      </c>
      <c r="C7" s="261" t="s">
        <v>107</v>
      </c>
      <c r="D7" s="157">
        <v>6</v>
      </c>
      <c r="E7" s="157">
        <v>6</v>
      </c>
      <c r="F7" s="157">
        <v>6</v>
      </c>
      <c r="G7" s="157"/>
      <c r="H7" s="157">
        <v>3</v>
      </c>
      <c r="I7" s="157">
        <v>1</v>
      </c>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v>15</v>
      </c>
      <c r="E9" s="157">
        <v>15</v>
      </c>
      <c r="F9" s="157">
        <v>15</v>
      </c>
      <c r="G9" s="157"/>
      <c r="H9" s="157">
        <v>7</v>
      </c>
      <c r="I9" s="157">
        <v>8</v>
      </c>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v>1</v>
      </c>
      <c r="E13" s="157">
        <v>1</v>
      </c>
      <c r="F13" s="157">
        <v>1</v>
      </c>
      <c r="G13" s="157"/>
      <c r="H13" s="157">
        <v>1</v>
      </c>
      <c r="I13" s="157"/>
      <c r="J13" s="157"/>
      <c r="K13" s="157"/>
      <c r="L13" s="42"/>
      <c r="M13" s="18"/>
    </row>
    <row r="14" spans="1:12" s="18" customFormat="1" ht="16.5" customHeight="1">
      <c r="A14" s="10">
        <v>9</v>
      </c>
      <c r="B14" s="346" t="s">
        <v>234</v>
      </c>
      <c r="C14" s="347"/>
      <c r="D14" s="189">
        <v>60</v>
      </c>
      <c r="E14" s="189">
        <v>60</v>
      </c>
      <c r="F14" s="189">
        <v>60</v>
      </c>
      <c r="G14" s="189"/>
      <c r="H14" s="189">
        <v>54</v>
      </c>
      <c r="I14" s="189">
        <v>3</v>
      </c>
      <c r="J14" s="189"/>
      <c r="K14" s="189"/>
      <c r="L14" s="156"/>
    </row>
    <row r="15" spans="1:13" ht="16.5" customHeight="1">
      <c r="A15" s="10">
        <v>10</v>
      </c>
      <c r="B15" s="346" t="s">
        <v>12</v>
      </c>
      <c r="C15" s="347"/>
      <c r="D15" s="157">
        <v>13</v>
      </c>
      <c r="E15" s="157">
        <v>12</v>
      </c>
      <c r="F15" s="157">
        <v>13</v>
      </c>
      <c r="G15" s="157"/>
      <c r="H15" s="157">
        <v>10</v>
      </c>
      <c r="I15" s="157">
        <v>2</v>
      </c>
      <c r="J15" s="157"/>
      <c r="K15" s="157"/>
      <c r="L15" s="42"/>
      <c r="M15" s="18"/>
    </row>
    <row r="16" spans="1:13" ht="16.5" customHeight="1">
      <c r="A16" s="10">
        <v>11</v>
      </c>
      <c r="B16" s="346" t="s">
        <v>13</v>
      </c>
      <c r="C16" s="347"/>
      <c r="D16" s="157">
        <v>2</v>
      </c>
      <c r="E16" s="157">
        <v>2</v>
      </c>
      <c r="F16" s="157">
        <v>2</v>
      </c>
      <c r="G16" s="157"/>
      <c r="H16" s="157">
        <v>1</v>
      </c>
      <c r="I16" s="157">
        <v>1</v>
      </c>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v>6</v>
      </c>
      <c r="E20" s="157">
        <v>6</v>
      </c>
      <c r="F20" s="157">
        <v>6</v>
      </c>
      <c r="G20" s="157">
        <v>4</v>
      </c>
      <c r="H20" s="157">
        <v>1</v>
      </c>
      <c r="I20" s="157"/>
      <c r="J20" s="157"/>
      <c r="K20" s="157"/>
      <c r="L20" s="42"/>
      <c r="M20" s="18"/>
    </row>
    <row r="21" spans="1:13" ht="16.5" customHeight="1">
      <c r="A21" s="10">
        <v>16</v>
      </c>
      <c r="B21" s="370" t="s">
        <v>235</v>
      </c>
      <c r="C21" s="371"/>
      <c r="D21" s="157">
        <v>165</v>
      </c>
      <c r="E21" s="157">
        <v>163</v>
      </c>
      <c r="F21" s="157">
        <v>165</v>
      </c>
      <c r="G21" s="157">
        <v>1</v>
      </c>
      <c r="H21" s="157">
        <v>83</v>
      </c>
      <c r="I21" s="157">
        <v>46</v>
      </c>
      <c r="J21" s="157">
        <v>15</v>
      </c>
      <c r="K21" s="157"/>
      <c r="L21" s="42"/>
      <c r="M21" s="18"/>
    </row>
    <row r="22" spans="1:13" ht="16.5" customHeight="1">
      <c r="A22" s="10">
        <v>17</v>
      </c>
      <c r="B22" s="365" t="s">
        <v>54</v>
      </c>
      <c r="C22" s="81" t="s">
        <v>14</v>
      </c>
      <c r="D22" s="157">
        <v>16</v>
      </c>
      <c r="E22" s="157">
        <v>15</v>
      </c>
      <c r="F22" s="157">
        <v>16</v>
      </c>
      <c r="G22" s="157"/>
      <c r="H22" s="157">
        <v>12</v>
      </c>
      <c r="I22" s="157">
        <v>2</v>
      </c>
      <c r="J22" s="157">
        <v>1</v>
      </c>
      <c r="K22" s="157"/>
      <c r="L22" s="42"/>
      <c r="M22" s="18"/>
    </row>
    <row r="23" spans="1:13" ht="16.5" customHeight="1">
      <c r="A23" s="10">
        <v>18</v>
      </c>
      <c r="B23" s="366"/>
      <c r="C23" s="81" t="s">
        <v>15</v>
      </c>
      <c r="D23" s="157">
        <v>1</v>
      </c>
      <c r="E23" s="157">
        <v>1</v>
      </c>
      <c r="F23" s="157">
        <v>1</v>
      </c>
      <c r="G23" s="157"/>
      <c r="H23" s="157">
        <v>1</v>
      </c>
      <c r="I23" s="157"/>
      <c r="J23" s="157"/>
      <c r="K23" s="157"/>
      <c r="L23" s="42"/>
      <c r="M23" s="18"/>
    </row>
    <row r="24" spans="1:13" ht="16.5" customHeight="1">
      <c r="A24" s="10">
        <v>19</v>
      </c>
      <c r="B24" s="366"/>
      <c r="C24" s="81" t="s">
        <v>16</v>
      </c>
      <c r="D24" s="157">
        <v>98</v>
      </c>
      <c r="E24" s="157">
        <v>97</v>
      </c>
      <c r="F24" s="157">
        <v>98</v>
      </c>
      <c r="G24" s="157"/>
      <c r="H24" s="157">
        <v>35</v>
      </c>
      <c r="I24" s="157">
        <v>38</v>
      </c>
      <c r="J24" s="157">
        <v>9</v>
      </c>
      <c r="K24" s="157"/>
      <c r="L24" s="42"/>
      <c r="M24" s="18"/>
    </row>
    <row r="25" spans="1:13" ht="16.5" customHeight="1">
      <c r="A25" s="10">
        <v>20</v>
      </c>
      <c r="B25" s="366"/>
      <c r="C25" s="81" t="s">
        <v>17</v>
      </c>
      <c r="D25" s="157">
        <v>36</v>
      </c>
      <c r="E25" s="157">
        <v>36</v>
      </c>
      <c r="F25" s="157">
        <v>36</v>
      </c>
      <c r="G25" s="157">
        <v>1</v>
      </c>
      <c r="H25" s="157">
        <v>21</v>
      </c>
      <c r="I25" s="157">
        <v>6</v>
      </c>
      <c r="J25" s="157">
        <v>5</v>
      </c>
      <c r="K25" s="157"/>
      <c r="L25" s="42"/>
      <c r="M25" s="18"/>
    </row>
    <row r="26" spans="1:13" ht="16.5" customHeight="1">
      <c r="A26" s="10">
        <v>21</v>
      </c>
      <c r="B26" s="366"/>
      <c r="C26" s="81" t="s">
        <v>18</v>
      </c>
      <c r="D26" s="157">
        <v>14</v>
      </c>
      <c r="E26" s="157">
        <v>14</v>
      </c>
      <c r="F26" s="157">
        <v>14</v>
      </c>
      <c r="G26" s="157"/>
      <c r="H26" s="157">
        <v>14</v>
      </c>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v>16</v>
      </c>
      <c r="E29" s="157">
        <v>16</v>
      </c>
      <c r="F29" s="157">
        <v>16</v>
      </c>
      <c r="G29" s="157">
        <v>2</v>
      </c>
      <c r="H29" s="157">
        <v>4</v>
      </c>
      <c r="I29" s="157">
        <v>8</v>
      </c>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v>38</v>
      </c>
      <c r="E31" s="157">
        <v>37</v>
      </c>
      <c r="F31" s="157">
        <v>38</v>
      </c>
      <c r="G31" s="157"/>
      <c r="H31" s="157">
        <v>33</v>
      </c>
      <c r="I31" s="157">
        <v>2</v>
      </c>
      <c r="J31" s="157">
        <v>3</v>
      </c>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45</v>
      </c>
      <c r="E33" s="157">
        <v>45</v>
      </c>
      <c r="F33" s="157">
        <v>45</v>
      </c>
      <c r="G33" s="157">
        <v>3</v>
      </c>
      <c r="H33" s="157">
        <v>28</v>
      </c>
      <c r="I33" s="157">
        <v>11</v>
      </c>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59</v>
      </c>
      <c r="E35" s="157">
        <v>59</v>
      </c>
      <c r="F35" s="157">
        <v>59</v>
      </c>
      <c r="G35" s="157"/>
      <c r="H35" s="157">
        <v>55</v>
      </c>
      <c r="I35" s="157">
        <v>4</v>
      </c>
      <c r="J35" s="157"/>
      <c r="K35" s="157"/>
      <c r="L35" s="42"/>
      <c r="M35" s="18"/>
    </row>
    <row r="36" spans="1:13" ht="16.5" customHeight="1">
      <c r="A36" s="10">
        <v>31</v>
      </c>
      <c r="B36" s="346" t="s">
        <v>252</v>
      </c>
      <c r="C36" s="347"/>
      <c r="D36" s="157">
        <v>1035</v>
      </c>
      <c r="E36" s="157">
        <v>1035</v>
      </c>
      <c r="F36" s="157">
        <v>1034</v>
      </c>
      <c r="G36" s="157">
        <v>9</v>
      </c>
      <c r="H36" s="157">
        <v>682</v>
      </c>
      <c r="I36" s="157">
        <v>277</v>
      </c>
      <c r="J36" s="157"/>
      <c r="K36" s="157">
        <v>1</v>
      </c>
      <c r="L36" s="42"/>
      <c r="M36" s="18"/>
    </row>
    <row r="37" spans="1:13" ht="16.5" customHeight="1">
      <c r="A37" s="10">
        <v>32</v>
      </c>
      <c r="B37" s="346" t="s">
        <v>32</v>
      </c>
      <c r="C37" s="347"/>
      <c r="D37" s="157">
        <v>7</v>
      </c>
      <c r="E37" s="157">
        <v>7</v>
      </c>
      <c r="F37" s="157">
        <v>7</v>
      </c>
      <c r="G37" s="157"/>
      <c r="H37" s="157">
        <v>4</v>
      </c>
      <c r="I37" s="157">
        <v>2</v>
      </c>
      <c r="J37" s="157"/>
      <c r="K37" s="157"/>
      <c r="L37" s="42"/>
      <c r="M37" s="18"/>
    </row>
    <row r="38" spans="1:13" ht="16.5" customHeight="1">
      <c r="A38" s="10">
        <v>33</v>
      </c>
      <c r="B38" s="346" t="s">
        <v>19</v>
      </c>
      <c r="C38" s="347"/>
      <c r="D38" s="157">
        <v>1166</v>
      </c>
      <c r="E38" s="157">
        <v>1164</v>
      </c>
      <c r="F38" s="157">
        <v>1159</v>
      </c>
      <c r="G38" s="157">
        <v>2</v>
      </c>
      <c r="H38" s="157">
        <v>1008</v>
      </c>
      <c r="I38" s="157">
        <v>111</v>
      </c>
      <c r="J38" s="157"/>
      <c r="K38" s="157">
        <v>7</v>
      </c>
      <c r="L38" s="42"/>
      <c r="M38" s="18"/>
    </row>
    <row r="39" spans="1:13" ht="16.5" customHeight="1">
      <c r="A39" s="10">
        <v>34</v>
      </c>
      <c r="B39" s="346" t="s">
        <v>20</v>
      </c>
      <c r="C39" s="347"/>
      <c r="D39" s="157">
        <v>656</v>
      </c>
      <c r="E39" s="157">
        <v>645</v>
      </c>
      <c r="F39" s="157">
        <v>649</v>
      </c>
      <c r="G39" s="157">
        <v>42</v>
      </c>
      <c r="H39" s="157">
        <v>478</v>
      </c>
      <c r="I39" s="157">
        <v>53</v>
      </c>
      <c r="J39" s="157"/>
      <c r="K39" s="157">
        <v>7</v>
      </c>
      <c r="L39" s="42"/>
      <c r="M39" s="18"/>
    </row>
    <row r="40" spans="1:13" ht="16.5" customHeight="1">
      <c r="A40" s="10">
        <v>35</v>
      </c>
      <c r="B40" s="346" t="s">
        <v>21</v>
      </c>
      <c r="C40" s="347"/>
      <c r="D40" s="157">
        <v>257</v>
      </c>
      <c r="E40" s="157">
        <v>251</v>
      </c>
      <c r="F40" s="157">
        <v>250</v>
      </c>
      <c r="G40" s="157">
        <v>8</v>
      </c>
      <c r="H40" s="157">
        <v>136</v>
      </c>
      <c r="I40" s="157">
        <v>77</v>
      </c>
      <c r="J40" s="157"/>
      <c r="K40" s="157">
        <v>7</v>
      </c>
      <c r="L40" s="42"/>
      <c r="M40" s="18"/>
    </row>
    <row r="41" spans="1:12" s="18" customFormat="1" ht="16.5" customHeight="1">
      <c r="A41" s="10">
        <v>36</v>
      </c>
      <c r="B41" s="346" t="s">
        <v>1020</v>
      </c>
      <c r="C41" s="347"/>
      <c r="D41" s="157">
        <v>24</v>
      </c>
      <c r="E41" s="157">
        <v>24</v>
      </c>
      <c r="F41" s="157">
        <v>24</v>
      </c>
      <c r="G41" s="157"/>
      <c r="H41" s="157">
        <v>23</v>
      </c>
      <c r="I41" s="157">
        <v>1</v>
      </c>
      <c r="J41" s="157"/>
      <c r="K41" s="157"/>
      <c r="L41" s="156"/>
    </row>
    <row r="42" spans="1:13" ht="16.5" customHeight="1">
      <c r="A42" s="10">
        <v>37</v>
      </c>
      <c r="B42" s="348" t="s">
        <v>253</v>
      </c>
      <c r="C42" s="349"/>
      <c r="D42" s="157">
        <v>269</v>
      </c>
      <c r="E42" s="157">
        <v>266</v>
      </c>
      <c r="F42" s="157">
        <v>266</v>
      </c>
      <c r="G42" s="157">
        <v>9</v>
      </c>
      <c r="H42" s="157">
        <v>199</v>
      </c>
      <c r="I42" s="157">
        <v>46</v>
      </c>
      <c r="J42" s="157"/>
      <c r="K42" s="157">
        <v>3</v>
      </c>
      <c r="L42" s="42"/>
      <c r="M42" s="18"/>
    </row>
    <row r="43" spans="1:13" ht="25.5" customHeight="1">
      <c r="A43" s="10">
        <v>38</v>
      </c>
      <c r="B43" s="363" t="s">
        <v>1040</v>
      </c>
      <c r="C43" s="364"/>
      <c r="D43" s="157">
        <v>293</v>
      </c>
      <c r="E43" s="157">
        <v>278</v>
      </c>
      <c r="F43" s="157">
        <v>277</v>
      </c>
      <c r="G43" s="157">
        <v>50</v>
      </c>
      <c r="H43" s="157">
        <v>94</v>
      </c>
      <c r="I43" s="157">
        <v>81</v>
      </c>
      <c r="J43" s="157"/>
      <c r="K43" s="157">
        <v>16</v>
      </c>
      <c r="L43" s="42"/>
      <c r="M43" s="18"/>
    </row>
    <row r="44" spans="1:13" ht="16.5" customHeight="1">
      <c r="A44" s="10">
        <v>39</v>
      </c>
      <c r="B44" s="372" t="s">
        <v>1021</v>
      </c>
      <c r="C44" s="373"/>
      <c r="D44" s="157">
        <v>256</v>
      </c>
      <c r="E44" s="157">
        <v>246</v>
      </c>
      <c r="F44" s="157">
        <v>242</v>
      </c>
      <c r="G44" s="157">
        <v>43</v>
      </c>
      <c r="H44" s="157">
        <v>86</v>
      </c>
      <c r="I44" s="157">
        <v>69</v>
      </c>
      <c r="J44" s="157"/>
      <c r="K44" s="157">
        <v>14</v>
      </c>
      <c r="L44" s="42"/>
      <c r="M44" s="18"/>
    </row>
    <row r="45" spans="1:12" s="18" customFormat="1" ht="30" customHeight="1">
      <c r="A45" s="10">
        <v>40</v>
      </c>
      <c r="B45" s="372" t="s">
        <v>1022</v>
      </c>
      <c r="C45" s="373"/>
      <c r="D45" s="157">
        <v>103</v>
      </c>
      <c r="E45" s="157">
        <v>98</v>
      </c>
      <c r="F45" s="157">
        <v>95</v>
      </c>
      <c r="G45" s="157">
        <v>23</v>
      </c>
      <c r="H45" s="157">
        <v>39</v>
      </c>
      <c r="I45" s="157">
        <v>19</v>
      </c>
      <c r="J45" s="157"/>
      <c r="K45" s="157">
        <v>8</v>
      </c>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6</v>
      </c>
      <c r="E47" s="157">
        <v>6</v>
      </c>
      <c r="F47" s="157">
        <v>6</v>
      </c>
      <c r="G47" s="157">
        <v>1</v>
      </c>
      <c r="H47" s="157">
        <v>4</v>
      </c>
      <c r="I47" s="157">
        <v>1</v>
      </c>
      <c r="J47" s="157"/>
      <c r="K47" s="157"/>
      <c r="L47" s="42"/>
      <c r="M47" s="18"/>
    </row>
    <row r="48" spans="1:13" ht="16.5" customHeight="1">
      <c r="A48" s="10">
        <v>43</v>
      </c>
      <c r="B48" s="376" t="s">
        <v>2</v>
      </c>
      <c r="C48" s="377"/>
      <c r="D48" s="157">
        <v>1</v>
      </c>
      <c r="E48" s="157">
        <v>1</v>
      </c>
      <c r="F48" s="157">
        <v>1</v>
      </c>
      <c r="G48" s="157"/>
      <c r="H48" s="157"/>
      <c r="I48" s="157"/>
      <c r="J48" s="157"/>
      <c r="K48" s="157"/>
      <c r="L48" s="42"/>
      <c r="M48" s="18"/>
    </row>
    <row r="49" spans="1:13" ht="16.5" customHeight="1">
      <c r="A49" s="10">
        <v>44</v>
      </c>
      <c r="B49" s="376" t="s">
        <v>3</v>
      </c>
      <c r="C49" s="377"/>
      <c r="D49" s="157">
        <v>2</v>
      </c>
      <c r="E49" s="157"/>
      <c r="F49" s="157">
        <v>2</v>
      </c>
      <c r="G49" s="157"/>
      <c r="H49" s="157"/>
      <c r="I49" s="157">
        <v>1</v>
      </c>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v>15</v>
      </c>
      <c r="E51" s="157">
        <v>15</v>
      </c>
      <c r="F51" s="157">
        <v>15</v>
      </c>
      <c r="G51" s="157">
        <v>4</v>
      </c>
      <c r="H51" s="157">
        <v>3</v>
      </c>
      <c r="I51" s="157">
        <v>6</v>
      </c>
      <c r="J51" s="157"/>
      <c r="K51" s="157"/>
      <c r="L51" s="42"/>
      <c r="M51" s="18"/>
    </row>
    <row r="52" spans="1:13" ht="27.75" customHeight="1">
      <c r="A52" s="10">
        <v>47</v>
      </c>
      <c r="B52" s="372" t="s">
        <v>6</v>
      </c>
      <c r="C52" s="373"/>
      <c r="D52" s="157">
        <v>1</v>
      </c>
      <c r="E52" s="157">
        <v>1</v>
      </c>
      <c r="F52" s="157">
        <v>1</v>
      </c>
      <c r="G52" s="157"/>
      <c r="H52" s="157">
        <v>1</v>
      </c>
      <c r="I52" s="157"/>
      <c r="J52" s="157"/>
      <c r="K52" s="157"/>
      <c r="L52" s="42"/>
      <c r="M52" s="18"/>
    </row>
    <row r="53" spans="1:13" ht="16.5" customHeight="1">
      <c r="A53" s="10">
        <v>48</v>
      </c>
      <c r="B53" s="348" t="s">
        <v>50</v>
      </c>
      <c r="C53" s="349"/>
      <c r="D53" s="157">
        <v>12</v>
      </c>
      <c r="E53" s="157">
        <v>9</v>
      </c>
      <c r="F53" s="157">
        <v>10</v>
      </c>
      <c r="G53" s="157">
        <v>2</v>
      </c>
      <c r="H53" s="157"/>
      <c r="I53" s="157">
        <v>4</v>
      </c>
      <c r="J53" s="157"/>
      <c r="K53" s="157">
        <v>2</v>
      </c>
      <c r="L53" s="42"/>
      <c r="M53" s="18"/>
    </row>
    <row r="54" spans="1:12" ht="16.5" customHeight="1">
      <c r="A54" s="10">
        <v>49</v>
      </c>
      <c r="B54" s="368" t="s">
        <v>67</v>
      </c>
      <c r="C54" s="369"/>
      <c r="D54" s="157">
        <v>321</v>
      </c>
      <c r="E54" s="157">
        <v>318</v>
      </c>
      <c r="F54" s="157">
        <v>313</v>
      </c>
      <c r="G54" s="157">
        <v>2</v>
      </c>
      <c r="H54" s="157">
        <v>251</v>
      </c>
      <c r="I54" s="157">
        <v>33</v>
      </c>
      <c r="J54" s="157"/>
      <c r="K54" s="157">
        <v>8</v>
      </c>
      <c r="L54" s="8"/>
    </row>
    <row r="55" spans="1:12" ht="16.5" customHeight="1">
      <c r="A55" s="10">
        <v>50</v>
      </c>
      <c r="B55" s="375" t="s">
        <v>1041</v>
      </c>
      <c r="C55" s="375"/>
      <c r="D55" s="205">
        <f>D6+D43+D54</f>
        <v>4454</v>
      </c>
      <c r="E55" s="205">
        <f>E6+E43+E54</f>
        <v>4410</v>
      </c>
      <c r="F55" s="205">
        <f>F6+F43+F54</f>
        <v>4405</v>
      </c>
      <c r="G55" s="205">
        <f>G6+G43+G54</f>
        <v>132</v>
      </c>
      <c r="H55" s="205">
        <f>H6+H43+H54</f>
        <v>3155</v>
      </c>
      <c r="I55" s="205">
        <f>I6+I43+I54</f>
        <v>767</v>
      </c>
      <c r="J55" s="267">
        <f>J6+J43+J54</f>
        <v>18</v>
      </c>
      <c r="K55" s="205">
        <f>K6+K43+K54</f>
        <v>49</v>
      </c>
      <c r="L55" s="8"/>
    </row>
    <row r="56" spans="1:12" s="18" customFormat="1" ht="16.5" customHeight="1">
      <c r="A56" s="10">
        <v>51</v>
      </c>
      <c r="B56" s="374" t="s">
        <v>52</v>
      </c>
      <c r="C56" s="374"/>
      <c r="D56" s="186">
        <v>1</v>
      </c>
      <c r="E56" s="186">
        <v>1</v>
      </c>
      <c r="F56" s="186">
        <v>1</v>
      </c>
      <c r="G56" s="186"/>
      <c r="H56" s="186"/>
      <c r="I56" s="186"/>
      <c r="J56" s="186"/>
      <c r="K56" s="186"/>
      <c r="L56" s="187"/>
    </row>
    <row r="57" spans="1:12" s="18" customFormat="1" ht="16.5" customHeight="1">
      <c r="A57" s="10">
        <v>52</v>
      </c>
      <c r="B57" s="374" t="s">
        <v>73</v>
      </c>
      <c r="C57" s="374"/>
      <c r="D57" s="186">
        <v>3</v>
      </c>
      <c r="E57" s="186">
        <v>3</v>
      </c>
      <c r="F57" s="186">
        <v>3</v>
      </c>
      <c r="G57" s="186"/>
      <c r="H57" s="186">
        <v>1</v>
      </c>
      <c r="I57" s="186">
        <v>1</v>
      </c>
      <c r="J57" s="186">
        <v>1</v>
      </c>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&amp;LFE954569&amp;C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3</v>
      </c>
      <c r="D6" s="87">
        <v>1</v>
      </c>
      <c r="E6" s="87">
        <v>1</v>
      </c>
      <c r="F6" s="87"/>
      <c r="G6" s="87"/>
      <c r="H6" s="87">
        <v>1</v>
      </c>
      <c r="I6" s="87">
        <v>2</v>
      </c>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16</v>
      </c>
      <c r="D14" s="232">
        <v>7</v>
      </c>
      <c r="E14" s="232">
        <v>15</v>
      </c>
      <c r="F14" s="232"/>
      <c r="G14" s="232">
        <v>2</v>
      </c>
      <c r="H14" s="258">
        <v>13</v>
      </c>
      <c r="I14" s="232">
        <v>1</v>
      </c>
      <c r="J14" s="79"/>
      <c r="K14" s="79"/>
      <c r="L14" s="79"/>
    </row>
    <row r="15" spans="1:12" ht="39" customHeight="1">
      <c r="A15" s="85">
        <v>10</v>
      </c>
      <c r="B15" s="86" t="s">
        <v>101</v>
      </c>
      <c r="C15" s="232">
        <v>68</v>
      </c>
      <c r="D15" s="232">
        <v>61</v>
      </c>
      <c r="E15" s="232">
        <v>64</v>
      </c>
      <c r="F15" s="232"/>
      <c r="G15" s="232">
        <v>61</v>
      </c>
      <c r="H15" s="258">
        <v>2</v>
      </c>
      <c r="I15" s="232">
        <v>4</v>
      </c>
      <c r="J15" s="79"/>
      <c r="K15" s="79"/>
      <c r="L15" s="79"/>
    </row>
    <row r="16" spans="1:12" ht="50.25" customHeight="1">
      <c r="A16" s="85">
        <v>11</v>
      </c>
      <c r="B16" s="86" t="s">
        <v>42</v>
      </c>
      <c r="C16" s="232">
        <v>18</v>
      </c>
      <c r="D16" s="232">
        <v>14</v>
      </c>
      <c r="E16" s="232">
        <v>13</v>
      </c>
      <c r="F16" s="232"/>
      <c r="G16" s="232">
        <v>5</v>
      </c>
      <c r="H16" s="258">
        <v>7</v>
      </c>
      <c r="I16" s="232">
        <v>5</v>
      </c>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v>3</v>
      </c>
      <c r="D18" s="232">
        <v>3</v>
      </c>
      <c r="E18" s="232">
        <v>3</v>
      </c>
      <c r="F18" s="232"/>
      <c r="G18" s="232">
        <v>3</v>
      </c>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11</v>
      </c>
      <c r="D22" s="232">
        <v>10</v>
      </c>
      <c r="E22" s="232">
        <v>11</v>
      </c>
      <c r="F22" s="232">
        <v>1</v>
      </c>
      <c r="G22" s="232">
        <v>9</v>
      </c>
      <c r="H22" s="258">
        <v>1</v>
      </c>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v>2</v>
      </c>
      <c r="D24" s="232">
        <v>1</v>
      </c>
      <c r="E24" s="232">
        <v>1</v>
      </c>
      <c r="F24" s="232"/>
      <c r="G24" s="232">
        <v>1</v>
      </c>
      <c r="H24" s="258"/>
      <c r="I24" s="232">
        <v>1</v>
      </c>
      <c r="J24" s="79"/>
      <c r="K24" s="79"/>
      <c r="L24" s="79"/>
    </row>
    <row r="25" spans="1:12" ht="19.5" customHeight="1">
      <c r="A25" s="85">
        <v>20</v>
      </c>
      <c r="B25" s="89" t="s">
        <v>97</v>
      </c>
      <c r="C25" s="232">
        <v>19</v>
      </c>
      <c r="D25" s="232">
        <v>19</v>
      </c>
      <c r="E25" s="232">
        <v>19</v>
      </c>
      <c r="F25" s="232"/>
      <c r="G25" s="232">
        <v>17</v>
      </c>
      <c r="H25" s="258">
        <v>2</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7</v>
      </c>
      <c r="D28" s="232">
        <v>7</v>
      </c>
      <c r="E28" s="232">
        <v>6</v>
      </c>
      <c r="F28" s="232"/>
      <c r="G28" s="232">
        <v>6</v>
      </c>
      <c r="H28" s="258"/>
      <c r="I28" s="232">
        <v>1</v>
      </c>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32</v>
      </c>
      <c r="D30" s="232">
        <v>28</v>
      </c>
      <c r="E30" s="232">
        <v>21</v>
      </c>
      <c r="F30" s="232"/>
      <c r="G30" s="232">
        <v>12</v>
      </c>
      <c r="H30" s="258">
        <v>6</v>
      </c>
      <c r="I30" s="232">
        <v>11</v>
      </c>
      <c r="J30" s="79"/>
      <c r="K30" s="79"/>
      <c r="L30" s="79"/>
    </row>
    <row r="31" spans="1:12" ht="18.75" customHeight="1">
      <c r="A31" s="85">
        <v>26</v>
      </c>
      <c r="B31" s="90" t="s">
        <v>224</v>
      </c>
      <c r="C31" s="87">
        <f>SUM(C6:C30)</f>
        <v>179</v>
      </c>
      <c r="D31" s="87">
        <f>SUM(D6:D30)</f>
        <v>151</v>
      </c>
      <c r="E31" s="87">
        <f>SUM(E6:E30)</f>
        <v>154</v>
      </c>
      <c r="F31" s="87">
        <f>SUM(F6:F30)</f>
        <v>1</v>
      </c>
      <c r="G31" s="87">
        <f>SUM(G6:G30)</f>
        <v>116</v>
      </c>
      <c r="H31" s="87">
        <f>SUM(H6:H30)</f>
        <v>32</v>
      </c>
      <c r="I31" s="87">
        <f>SUM(I6:I30)</f>
        <v>25</v>
      </c>
      <c r="J31" s="79"/>
      <c r="K31" s="79"/>
      <c r="L31" s="79"/>
    </row>
    <row r="32" spans="1:12" ht="13.5" customHeight="1">
      <c r="A32" s="85">
        <v>27</v>
      </c>
      <c r="B32" s="93" t="s">
        <v>52</v>
      </c>
      <c r="C32" s="87">
        <v>4</v>
      </c>
      <c r="D32" s="232">
        <v>4</v>
      </c>
      <c r="E32" s="232">
        <v>3</v>
      </c>
      <c r="F32" s="232"/>
      <c r="G32" s="232">
        <v>3</v>
      </c>
      <c r="H32" s="258"/>
      <c r="I32" s="232">
        <v>1</v>
      </c>
      <c r="J32" s="79"/>
      <c r="K32" s="79"/>
      <c r="L32" s="79"/>
    </row>
    <row r="33" spans="1:12" ht="16.5" customHeight="1">
      <c r="A33" s="85">
        <v>28</v>
      </c>
      <c r="B33" s="93" t="s">
        <v>73</v>
      </c>
      <c r="C33" s="87">
        <v>15</v>
      </c>
      <c r="D33" s="232">
        <v>13</v>
      </c>
      <c r="E33" s="232">
        <v>13</v>
      </c>
      <c r="F33" s="232"/>
      <c r="G33" s="232">
        <v>9</v>
      </c>
      <c r="H33" s="258">
        <v>3</v>
      </c>
      <c r="I33" s="232">
        <v>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&amp;LFE954569&amp;C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7</v>
      </c>
      <c r="D7" s="233">
        <v>7</v>
      </c>
      <c r="E7" s="233">
        <v>6</v>
      </c>
      <c r="F7" s="233"/>
      <c r="G7" s="233">
        <v>4</v>
      </c>
      <c r="H7" s="233">
        <v>1</v>
      </c>
      <c r="I7" s="233">
        <v>1</v>
      </c>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1</v>
      </c>
      <c r="D21" s="233">
        <v>1</v>
      </c>
      <c r="E21" s="233">
        <v>1</v>
      </c>
      <c r="F21" s="233"/>
      <c r="G21" s="233">
        <v>1</v>
      </c>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v>5</v>
      </c>
      <c r="D25" s="233">
        <v>5</v>
      </c>
      <c r="E25" s="233">
        <v>5</v>
      </c>
      <c r="F25" s="233"/>
      <c r="G25" s="233">
        <v>2</v>
      </c>
      <c r="H25" s="233">
        <v>2</v>
      </c>
      <c r="I25" s="233"/>
      <c r="J25" s="100"/>
      <c r="K25" s="100"/>
      <c r="L25" s="100"/>
    </row>
    <row r="26" spans="1:9" ht="20.25" customHeight="1">
      <c r="A26" s="76">
        <v>21</v>
      </c>
      <c r="B26" s="130" t="s">
        <v>198</v>
      </c>
      <c r="C26" s="171">
        <f>SUM(C6:C25)</f>
        <v>13</v>
      </c>
      <c r="D26" s="171">
        <f>SUM(D6:D25)</f>
        <v>13</v>
      </c>
      <c r="E26" s="171">
        <f>SUM(E6:E25)</f>
        <v>12</v>
      </c>
      <c r="F26" s="171">
        <f>SUM(F6:F25)</f>
        <v>0</v>
      </c>
      <c r="G26" s="171">
        <f>SUM(G6:G25)</f>
        <v>7</v>
      </c>
      <c r="H26" s="171">
        <f>SUM(H6:H25)</f>
        <v>3</v>
      </c>
      <c r="I26" s="171">
        <f>SUM(I6:I25)</f>
        <v>1</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v>1</v>
      </c>
      <c r="D28" s="234">
        <v>1</v>
      </c>
      <c r="E28" s="234">
        <v>1</v>
      </c>
      <c r="F28" s="234"/>
      <c r="G28" s="234"/>
      <c r="H28" s="234">
        <v>1</v>
      </c>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&amp;LFE954569&amp;C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15</v>
      </c>
      <c r="E6" s="177">
        <f>SUM(E7:E11)</f>
        <v>14</v>
      </c>
      <c r="F6" s="177">
        <f>SUM(F7:F11)</f>
        <v>0</v>
      </c>
      <c r="G6" s="177">
        <f>SUM(G7:G11)</f>
        <v>0</v>
      </c>
      <c r="H6" s="177">
        <f>SUM(H7:H11)</f>
        <v>8</v>
      </c>
      <c r="I6" s="177">
        <f>SUM(I7:I11)</f>
        <v>0</v>
      </c>
      <c r="J6" s="177">
        <f>SUM(J7:J11)</f>
        <v>0</v>
      </c>
      <c r="K6" s="177">
        <f>SUM(K7:K11)</f>
        <v>8</v>
      </c>
      <c r="L6" s="177">
        <f>SUM(L7:L11)</f>
        <v>7</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v>2</v>
      </c>
      <c r="E8" s="174">
        <v>1</v>
      </c>
      <c r="F8" s="174"/>
      <c r="G8" s="174"/>
      <c r="H8" s="174">
        <v>2</v>
      </c>
      <c r="I8" s="174"/>
      <c r="J8" s="174"/>
      <c r="K8" s="174">
        <v>2</v>
      </c>
      <c r="L8" s="174"/>
    </row>
    <row r="9" spans="1:12" ht="51" customHeight="1">
      <c r="A9" s="133">
        <v>4</v>
      </c>
      <c r="B9" s="425" t="s">
        <v>208</v>
      </c>
      <c r="C9" s="426"/>
      <c r="D9" s="172">
        <v>13</v>
      </c>
      <c r="E9" s="174">
        <v>13</v>
      </c>
      <c r="F9" s="174"/>
      <c r="G9" s="174"/>
      <c r="H9" s="174">
        <v>6</v>
      </c>
      <c r="I9" s="174"/>
      <c r="J9" s="174"/>
      <c r="K9" s="174">
        <v>6</v>
      </c>
      <c r="L9" s="174">
        <v>7</v>
      </c>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40" t="s">
        <v>148</v>
      </c>
      <c r="C22" s="176" t="s">
        <v>1044</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&amp;LFE954569&amp;C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2018-08-21T08:59:26Z</cp:lastPrinted>
  <dcterms:created xsi:type="dcterms:W3CDTF">2015-09-09T11:45:10Z</dcterms:created>
  <dcterms:modified xsi:type="dcterms:W3CDTF">2021-01-26T10:55:43Z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FE954569</vt:lpwstr>
  </property>
  <property fmtid="{D5CDD505-2E9C-101B-9397-08002B2CF9AE}" pid="9" name="Підрозділ">
    <vt:lpwstr>Корольовський районний суд м. Житомира</vt:lpwstr>
  </property>
  <property fmtid="{D5CDD505-2E9C-101B-9397-08002B2CF9AE}" pid="10" name="ПідрозділDBID">
    <vt:i4>0</vt:i4>
  </property>
  <property fmtid="{D5CDD505-2E9C-101B-9397-08002B2CF9AE}" pid="11" name="ПідрозділID">
    <vt:i4>497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