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<sst xmlns="http://schemas.openxmlformats.org/spreadsheetml/2006/main" count="476" uniqueCount="405">
  <si>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</si>
  <si>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</si>
  <si>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</si>
  <si>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</si>
  <si>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</si>
  <si>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</si>
  <si>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</si>
  <si>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</si>
  <si>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</si>
  <si>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</si>
  <si>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</si>
  <si>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</si>
  <si>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</si>
  <si>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</si>
  <si>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</si>
  <si>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</si>
  <si>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</si>
  <si>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</si>
  <si>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</si>
  <si>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</si>
  <si>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</si>
  <si>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</si>
  <si>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</si>
  <si>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</si>
  <si>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</si>
  <si>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</si>
  <si>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</si>
  <si>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</si>
  <si>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</si>
  <si>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</si>
  <si>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</si>
  <si>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</si>
  <si>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</si>
  <si>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</si>
  <si>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</si>
  <si>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</si>
  <si>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</si>
  <si>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</si>
  <si>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</si>
  <si>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</si>
  <si>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</si>
  <si>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</si>
  <si>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</si>
  <si>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</si>
  <si>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</si>
  <si>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</si>
  <si>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</si>
  <si>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</si>
  <si>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</si>
  <si>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</si>
  <si>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</si>
  <si>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</si>
  <si>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</si>
  <si>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</si>
  <si>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</si>
  <si>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</si>
  <si>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</si>
  <si>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</si>
  <si>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</si>
  <si>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</si>
  <si>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</si>
  <si>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</si>
  <si>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</si>
  <si>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</si>
  <si>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</si>
  <si>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</si>
  <si>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</si>
  <si>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</si>
  <si>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</si>
  <si>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</si>
  <si>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</si>
  <si>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</si>
  <si>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</si>
  <si>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</si>
  <si>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</si>
  <si>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</si>
  <si>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</si>
  <si>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</si>
  <si>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</si>
  <si>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</si>
  <si>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</si>
  <si>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</si>
  <si>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</si>
  <si>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</si>
  <si>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</si>
  <si>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</si>
  <si>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</si>
  <si>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</si>
  <si>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</si>
  <si>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</si>
  <si>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</si>
  <si>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</si>
  <si>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</si>
  <si>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</si>
  <si>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</si>
  <si>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</si>
  <si>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</si>
  <si>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</si>
  <si>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</si>
  <si>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</si>
  <si>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</si>
  <si>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</si>
  <si>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</si>
  <si>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</si>
  <si>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</si>
  <si>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</si>
  <si>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</si>
  <si>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</si>
  <si>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</si>
  <si>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</si>
  <si>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</si>
  <si>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</si>
  <si>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</si>
  <si>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</si>
  <si>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</si>
  <si>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</si>
  <si>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</si>
  <si>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</si>
  <si>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</si>
  <si>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</si>
  <si>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</si>
  <si>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</si>
  <si>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</si>
  <si>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</si>
  <si>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</si>
  <si>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</si>
  <si>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</si>
  <si>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</si>
  <si>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</si>
  <si>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</si>
  <si>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</si>
  <si>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</si>
  <si>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</si>
  <si>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</si>
  <si>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</si>
  <si>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</si>
  <si>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</si>
  <si>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</si>
  <si>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</si>
  <si>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</si>
  <si>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</si>
  <si>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</si>
  <si>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</si>
  <si>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</si>
  <si>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</si>
  <si>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</si>
  <si>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</si>
  <si>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</si>
  <si>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</si>
  <si>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</si>
  <si>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</si>
  <si>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</si>
  <si>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</si>
  <si>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</si>
  <si>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</si>
  <si>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</si>
  <si>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</si>
  <si>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</si>
  <si>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</si>
  <si>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</si>
  <si>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</si>
  <si>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</si>
  <si>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</si>
  <si>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</si>
  <si>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</si>
  <si>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</si>
  <si>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</si>
  <si>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</si>
  <si>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</si>
  <si>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</si>
  <si>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</si>
  <si>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</si>
  <si>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</si>
  <si>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</si>
  <si>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</si>
  <si>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</si>
  <si>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</si>
  <si>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</si>
  <si>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</si>
  <si>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</si>
  <si>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</si>
  <si>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</si>
  <si>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</si>
  <si>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</si>
  <si>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</si>
  <si>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</si>
  <si>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</si>
  <si>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</si>
  <si>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</si>
  <si>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</si>
  <si>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</si>
  <si>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</si>
  <si>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</si>
  <si>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</si>
  <si>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</si>
  <si>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</si>
  <si>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</si>
  <si>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</si>
  <si>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</si>
  <si>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</si>
  <si>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</si>
  <si>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</si>
  <si>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</si>
  <si>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</si>
  <si>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</si>
  <si>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</si>
  <si>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</si>
  <si>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</si>
  <si>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</si>
  <si>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</si>
  <si>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</si>
  <si>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</si>
  <si>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</si>
  <si>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</si>
  <si>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</si>
  <si>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</si>
  <si>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</si>
  <si>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</si>
  <si>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</si>
  <si>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</si>
  <si>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</si>
  <si>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</si>
  <si>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</si>
  <si>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</si>
  <si>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</si>
  <si>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</si>
  <si>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</si>
  <si>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</si>
  <si>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</si>
  <si>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</si>
  <si>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</si>
  <si>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</si>
  <si>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</si>
  <si>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</si>
  <si>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</si>
  <si>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</si>
  <si>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</si>
  <si>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</si>
  <si>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</si>
  <si>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</si>
  <si>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</si>
  <si>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</si>
  <si>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</si>
  <si>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</si>
  <si>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</si>
  <si>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</si>
  <si>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</si>
  <si>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</si>
  <si>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</si>
  <si>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</si>
  <si>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</si>
  <si>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</si>
  <si>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</si>
  <si>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</si>
  <si>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</si>
  <si>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</si>
  <si>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</si>
  <si>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</si>
  <si>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</si>
  <si>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</si>
  <si>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</si>
  <si>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</si>
  <si>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</si>
  <si>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</si>
  <si>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</si>
  <si>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</si>
  <si>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</si>
  <si>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</si>
  <si>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</si>
  <si>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</si>
  <si>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</si>
  <si>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</si>
  <si>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</si>
  <si>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</si>
  <si>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</si>
  <si>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</si>
  <si>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</si>
  <si>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</si>
  <si>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</si>
  <si>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</si>
  <si>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</si>
  <si>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</si>
  <si>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</si>
  <si>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</si>
  <si>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</si>
  <si>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</si>
  <si>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</si>
  <si>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</si>
  <si>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</si>
  <si>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</si>
  <si>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</si>
  <si>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</si>
  <si>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</si>
  <si>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</si>
  <si>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</si>
  <si>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</si>
  <si>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</si>
  <si>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</si>
  <si>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</si>
  <si>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</si>
  <si>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</si>
  <si>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</si>
  <si>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</si>
  <si>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</si>
  <si>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</si>
  <si>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</si>
  <si>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</si>
  <si>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</si>
  <si>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</si>
  <si>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</si>
  <si>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</si>
  <si>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</si>
  <si>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</si>
  <si>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</si>
  <si>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</si>
  <si>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</si>
  <si>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</si>
  <si>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</si>
  <si>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</si>
  <si>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</si>
  <si>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</si>
  <si>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</si>
  <si>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</si>
  <si>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</si>
  <si>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</si>
  <si>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</si>
  <si>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</si>
  <si>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</si>
  <si>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</si>
  <si>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</si>
  <si>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</si>
  <si>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</si>
  <si>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</si>
  <si>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</si>
  <si>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</si>
  <si>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</si>
  <si>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</si>
  <si>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</si>
  <si>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</si>
  <si>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</si>
  <si>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</si>
  <si>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</si>
  <si>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</si>
  <si>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</si>
  <si>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</si>
  <si>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</si>
  <si>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</si>
  <si>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</si>
  <si>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</si>
  <si>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</si>
  <si>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</si>
  <si>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</si>
  <si>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</si>
  <si>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Корольовський районний суд м. Житомира</t>
  </si>
  <si>
    <t>10000. Житомирська область.м. Житомир</t>
  </si>
  <si>
    <t>м-н. Соборний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</si>
  <si>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</si>
  <si>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</si>
  <si>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</si>
  <si>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</si>
  <si>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</si>
  <si>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</si>
  <si>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</si>
  <si>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</si>
  <si>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</si>
  <si>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</si>
  <si>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</si>
  <si>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</si>
  <si>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</si>
  <si>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</si>
  <si>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</si>
  <si>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</si>
  <si>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</si>
  <si>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</si>
  <si>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</si>
  <si>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</si>
  <si>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</si>
  <si>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</si>
  <si>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</si>
  <si>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</si>
  <si>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</si>
  <si>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</si>
  <si>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</si>
  <si>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</si>
  <si>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</si>
  <si>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</si>
  <si>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</si>
  <si>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</si>
  <si>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</si>
  <si>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</si>
  <si>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</si>
  <si>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</si>
  <si>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</si>
  <si>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</si>
  <si>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</si>
  <si>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</si>
  <si>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</si>
  <si>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</si>
  <si>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</si>
  <si>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</si>
  <si>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</si>
  <si>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</si>
  <si>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О.Б. Покатілов</t>
  </si>
  <si>
    <t>С.О. Остапенко</t>
  </si>
  <si>
    <t>12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</si>
</sst>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&amp;L94276262&amp;C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22</v>
      </c>
      <c r="D7" s="186">
        <f>'розділ 2'!E66</f>
        <v>3</v>
      </c>
      <c r="E7" s="186"/>
      <c r="F7" s="186">
        <f>'розділ 2'!H66</f>
        <v>2</v>
      </c>
      <c r="G7" s="186">
        <f>'розділ 2'!I66</f>
        <v>1</v>
      </c>
      <c r="H7" s="186"/>
      <c r="I7" s="186">
        <f>'розділ 2'!O66</f>
        <v>20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9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9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31</v>
      </c>
      <c r="D14" s="187">
        <f aca="true" t="shared" si="0" ref="D14:I14">D7+D8+D9+D10+D11+D12+D13</f>
        <v>3</v>
      </c>
      <c r="E14" s="187">
        <f t="shared" si="0"/>
        <v>0</v>
      </c>
      <c r="F14" s="187">
        <f t="shared" si="0"/>
        <v>2</v>
      </c>
      <c r="G14" s="187">
        <f t="shared" si="0"/>
        <v>1</v>
      </c>
      <c r="H14" s="187">
        <f t="shared" si="0"/>
        <v>0</v>
      </c>
      <c r="I14" s="187">
        <f t="shared" si="0"/>
        <v>29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&amp;L94276262&amp;CФорма № 1, Підрозділ: Корольовський районний суд м. Житомира,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2</v>
      </c>
      <c r="E10" s="189"/>
      <c r="F10" s="189">
        <v>3</v>
      </c>
      <c r="G10" s="189"/>
      <c r="H10" s="189"/>
      <c r="I10" s="189"/>
      <c r="J10" s="189"/>
      <c r="K10" s="189"/>
      <c r="L10" s="189"/>
      <c r="M10" s="189"/>
      <c r="N10" s="189"/>
      <c r="O10" s="189">
        <v>2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2</v>
      </c>
      <c r="E11" s="189"/>
      <c r="F11" s="189">
        <v>3</v>
      </c>
      <c r="G11" s="189"/>
      <c r="H11" s="189"/>
      <c r="I11" s="189"/>
      <c r="J11" s="189"/>
      <c r="K11" s="189"/>
      <c r="L11" s="189"/>
      <c r="M11" s="189"/>
      <c r="N11" s="189"/>
      <c r="O11" s="189">
        <v>2</v>
      </c>
      <c r="P11" s="189">
        <v>3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11</v>
      </c>
      <c r="E25" s="189"/>
      <c r="F25" s="189">
        <v>20</v>
      </c>
      <c r="G25" s="189">
        <v>8</v>
      </c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10</v>
      </c>
      <c r="P25" s="189">
        <v>15</v>
      </c>
      <c r="Q25" s="189">
        <v>4</v>
      </c>
      <c r="R25" s="189">
        <v>4</v>
      </c>
      <c r="S25" s="189">
        <v>4</v>
      </c>
      <c r="T25" s="190"/>
      <c r="U25" s="190"/>
      <c r="V25" s="190"/>
      <c r="W25" s="190"/>
      <c r="X25" s="190">
        <v>1</v>
      </c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/>
      <c r="I26" s="189"/>
      <c r="J26" s="189"/>
      <c r="K26" s="189"/>
      <c r="L26" s="189"/>
      <c r="M26" s="189"/>
      <c r="N26" s="189"/>
      <c r="O26" s="189">
        <v>4</v>
      </c>
      <c r="P26" s="189">
        <v>4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>
        <v>2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>
        <v>1</v>
      </c>
      <c r="Q29" s="189"/>
      <c r="R29" s="189"/>
      <c r="S29" s="189"/>
      <c r="T29" s="190"/>
      <c r="U29" s="190"/>
      <c r="V29" s="190"/>
      <c r="W29" s="190"/>
      <c r="X29" s="190">
        <v>1</v>
      </c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5</v>
      </c>
      <c r="E30" s="189"/>
      <c r="F30" s="189">
        <v>10</v>
      </c>
      <c r="G30" s="189">
        <v>7</v>
      </c>
      <c r="H30" s="189">
        <v>1</v>
      </c>
      <c r="I30" s="189">
        <v>1</v>
      </c>
      <c r="J30" s="189"/>
      <c r="K30" s="189"/>
      <c r="L30" s="189"/>
      <c r="M30" s="189"/>
      <c r="N30" s="189"/>
      <c r="O30" s="189">
        <v>4</v>
      </c>
      <c r="P30" s="189">
        <v>6</v>
      </c>
      <c r="Q30" s="189">
        <v>3</v>
      </c>
      <c r="R30" s="189">
        <v>4</v>
      </c>
      <c r="S30" s="189">
        <v>4</v>
      </c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4</v>
      </c>
      <c r="G31" s="189">
        <v>1</v>
      </c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4</v>
      </c>
      <c r="Q31" s="189">
        <v>1</v>
      </c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2</v>
      </c>
      <c r="G32" s="189">
        <v>1</v>
      </c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2</v>
      </c>
      <c r="Q32" s="189">
        <v>1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>
        <v>2</v>
      </c>
      <c r="F36" s="189">
        <v>12</v>
      </c>
      <c r="G36" s="189">
        <v>12</v>
      </c>
      <c r="H36" s="189">
        <v>1</v>
      </c>
      <c r="I36" s="189"/>
      <c r="J36" s="189"/>
      <c r="K36" s="189"/>
      <c r="L36" s="189"/>
      <c r="M36" s="189">
        <v>1</v>
      </c>
      <c r="N36" s="189"/>
      <c r="O36" s="189">
        <v>1</v>
      </c>
      <c r="P36" s="189">
        <v>6</v>
      </c>
      <c r="Q36" s="189">
        <v>6</v>
      </c>
      <c r="R36" s="189"/>
      <c r="S36" s="189"/>
      <c r="T36" s="190"/>
      <c r="U36" s="190"/>
      <c r="V36" s="190"/>
      <c r="W36" s="190"/>
      <c r="X36" s="190">
        <v>6</v>
      </c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>
        <v>2</v>
      </c>
      <c r="F37" s="189">
        <v>12</v>
      </c>
      <c r="G37" s="189">
        <v>12</v>
      </c>
      <c r="H37" s="189">
        <v>1</v>
      </c>
      <c r="I37" s="189"/>
      <c r="J37" s="189"/>
      <c r="K37" s="189"/>
      <c r="L37" s="189"/>
      <c r="M37" s="189">
        <v>1</v>
      </c>
      <c r="N37" s="189"/>
      <c r="O37" s="189">
        <v>1</v>
      </c>
      <c r="P37" s="189">
        <v>6</v>
      </c>
      <c r="Q37" s="189">
        <v>6</v>
      </c>
      <c r="R37" s="189"/>
      <c r="S37" s="189"/>
      <c r="T37" s="190"/>
      <c r="U37" s="190"/>
      <c r="V37" s="190"/>
      <c r="W37" s="190"/>
      <c r="X37" s="190">
        <v>6</v>
      </c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/>
      <c r="F41" s="189">
        <v>2</v>
      </c>
      <c r="G41" s="189"/>
      <c r="H41" s="189"/>
      <c r="I41" s="189"/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>
        <v>4</v>
      </c>
      <c r="G53" s="189">
        <v>4</v>
      </c>
      <c r="H53" s="189"/>
      <c r="I53" s="189"/>
      <c r="J53" s="189"/>
      <c r="K53" s="189"/>
      <c r="L53" s="189"/>
      <c r="M53" s="189"/>
      <c r="N53" s="189"/>
      <c r="O53" s="189"/>
      <c r="P53" s="189">
        <v>4</v>
      </c>
      <c r="Q53" s="189">
        <v>4</v>
      </c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>
        <v>1</v>
      </c>
      <c r="F56" s="189">
        <v>3</v>
      </c>
      <c r="G56" s="189"/>
      <c r="H56" s="189"/>
      <c r="I56" s="189"/>
      <c r="J56" s="189"/>
      <c r="K56" s="189"/>
      <c r="L56" s="189"/>
      <c r="M56" s="189"/>
      <c r="N56" s="189"/>
      <c r="O56" s="189">
        <v>2</v>
      </c>
      <c r="P56" s="189">
        <v>3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>
        <v>1</v>
      </c>
      <c r="F57" s="189">
        <v>1</v>
      </c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>
        <v>1</v>
      </c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>
        <v>1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>
        <v>1</v>
      </c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19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48</v>
      </c>
      <c r="G66" s="191">
        <f>G9+G10+G15+G18+G20+G25+G32+G35+G36+G40+G41+G44+G46+G51+G53+G55+G56+G62+G63+G64+G65</f>
        <v>25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1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20</v>
      </c>
      <c r="P66" s="191">
        <f>P9+P10+P15+P18+P20+P25+P32+P35+P36+P40+P41+P44+P46+P51+P53+P55+P56+P62+P63+P64+P65</f>
        <v>37</v>
      </c>
      <c r="Q66" s="191">
        <f>Q9+Q10+Q15+Q18+Q20+Q25+Q32+Q35+Q36+Q40+Q41+Q44+Q46+Q51+Q53+Q55+Q56+Q62+Q63+Q64+Q65</f>
        <v>15</v>
      </c>
      <c r="R66" s="191">
        <f>R9+R10+R15+R18+R20+R25+R32+R35+R36+R40+R41+R44+R46+R51+R53+R55+R56+R62+R63+R64+R65</f>
        <v>4</v>
      </c>
      <c r="S66" s="191">
        <f>S9+S10+S15+S18+S20+S25+S32+S35+S36+S40+S41+S44+S46+S51+S53+S55+S56+S62+S63+S64+S65</f>
        <v>4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7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3</v>
      </c>
      <c r="E71" s="188"/>
      <c r="F71" s="188">
        <v>13</v>
      </c>
      <c r="G71" s="188">
        <v>13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2</v>
      </c>
      <c r="P71" s="188">
        <v>9</v>
      </c>
      <c r="Q71" s="188">
        <v>9</v>
      </c>
      <c r="R71" s="188">
        <v>4</v>
      </c>
      <c r="S71" s="188">
        <v>4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>
        <v>12</v>
      </c>
      <c r="G72" s="188">
        <v>12</v>
      </c>
      <c r="H72" s="188"/>
      <c r="I72" s="188"/>
      <c r="J72" s="188"/>
      <c r="K72" s="188"/>
      <c r="L72" s="188"/>
      <c r="M72" s="188"/>
      <c r="N72" s="188"/>
      <c r="O72" s="188"/>
      <c r="P72" s="188">
        <v>6</v>
      </c>
      <c r="Q72" s="188">
        <v>6</v>
      </c>
      <c r="R72" s="188"/>
      <c r="S72" s="188"/>
      <c r="T72" s="190"/>
      <c r="U72" s="190"/>
      <c r="V72" s="190"/>
      <c r="W72" s="193"/>
      <c r="X72" s="193">
        <v>6</v>
      </c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&amp;L94276262&amp;CФорма № 1, Підрозділ: Корольовський районний суд м. Житомира,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9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6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3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&amp;L94276262&amp;CФорма № 1, Підрозділ: Корольовський районний суд м. Житомира,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3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&amp;L94276262&amp;CФорма № 1, Підрозділ: Корольовський районний суд м. Житомира,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9</v>
      </c>
      <c r="E37" s="196"/>
      <c r="F37" s="196"/>
      <c r="G37" s="196"/>
      <c r="H37" s="196"/>
      <c r="I37" s="196"/>
      <c r="J37" s="196">
        <v>9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8</v>
      </c>
      <c r="E39" s="196"/>
      <c r="F39" s="196"/>
      <c r="G39" s="196"/>
      <c r="H39" s="196"/>
      <c r="I39" s="196"/>
      <c r="J39" s="196">
        <v>8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>
        <v>1</v>
      </c>
      <c r="E40" s="196"/>
      <c r="F40" s="196"/>
      <c r="G40" s="196"/>
      <c r="H40" s="196"/>
      <c r="I40" s="196"/>
      <c r="J40" s="196">
        <v>1</v>
      </c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&amp;L94276262&amp;CФорма № 1, Підрозділ: Корольовський районний суд м. Житомира,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&amp;L94276262&amp;CФорма № 1, Підрозділ: Корольовський районний суд м. Житомира,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&amp;L94276262&amp;CФорма № 1, Підрозділ: Корольовський районний суд м. Житомира,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kab105-1</cp:lastModifiedBy>
  <cp:lastPrinted>2015-12-10T11:35:34Z</cp:lastPrinted>
  <dcterms:created xsi:type="dcterms:W3CDTF">2015-09-09T11:44:43Z</dcterms:created>
  <dcterms:modified xsi:type="dcterms:W3CDTF">2017-07-24T12:24:57Z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1_00296_2.2017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94276262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