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<sst xmlns="http://schemas.openxmlformats.org/spreadsheetml/2006/main" count="131" uniqueCount="104">
  <si>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</si>
  <si>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</si>
  <si>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</si>
  <si>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</si>
  <si>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</si>
  <si>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</si>
  <si>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</si>
  <si>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</si>
  <si>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</si>
  <si>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</si>
  <si>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</si>
  <si>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</si>
  <si>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</si>
  <si>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</si>
  <si>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</si>
  <si>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</si>
  <si>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</si>
  <si>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</si>
  <si>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</si>
  <si>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</si>
  <si>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</si>
  <si>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</si>
  <si>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</si>
  <si>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</si>
  <si>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</si>
  <si>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</si>
  <si>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</si>
  <si>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</si>
  <si>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</si>
  <si>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</si>
  <si>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</si>
  <si>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</si>
  <si>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</si>
  <si>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</si>
  <si>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</si>
  <si>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</si>
  <si>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</si>
  <si>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</si>
  <si>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</si>
  <si>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</si>
  <si>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</si>
  <si>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</si>
  <si>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</si>
  <si>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</si>
  <si>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</si>
  <si>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</si>
  <si>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</si>
  <si>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</si>
  <si>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</si>
  <si>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</si>
  <si>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</si>
  <si>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</si>
  <si>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</si>
  <si>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</si>
  <si>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</si>
  <si>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</si>
  <si>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</si>
  <si>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</si>
  <si>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</si>
  <si>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</si>
  <si>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</si>
  <si>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</si>
  <si>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</si>
  <si>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</si>
  <si>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</si>
  <si>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</si>
  <si>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</si>
  <si>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</si>
  <si>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</si>
  <si>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</si>
  <si>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</si>
  <si>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</si>
  <si>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</si>
  <si>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</si>
  <si>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</si>
  <si>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</si>
  <si>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</si>
  <si>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</si>
  <si>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</si>
  <si>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</si>
  <si>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</si>
  <si>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</si>
  <si>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</si>
  <si>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</si>
  <si>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</si>
  <si>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</si>
  <si>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</si>
  <si>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</si>
  <si>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</si>
  <si>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</si>
  <si>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</si>
  <si>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</si>
  <si>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</si>
  <si>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</si>
  <si>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</si>
  <si>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</si>
  <si>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Л.М. Хоцька</t>
  </si>
  <si>
    <t>Л.М. Романчук</t>
  </si>
  <si>
    <t>10 січня 2017 року</t>
  </si>
  <si>
    <t>2016 рік</t>
  </si>
  <si>
    <t>Корольовський районний суд м. Житомира</t>
  </si>
  <si>
    <t xml:space="preserve">Місцезнаходження: </t>
  </si>
  <si>
    <t>10000. Житомирська область.м. Житомир</t>
  </si>
  <si>
    <t>м-н. Соборний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</si>
</sst>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1987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3707</v>
      </c>
      <c r="B16" s="88">
        <v>109024773</v>
      </c>
      <c r="C16" s="88">
        <v>35</v>
      </c>
      <c r="D16" s="88">
        <v>1915701</v>
      </c>
      <c r="E16" s="89">
        <v>5</v>
      </c>
      <c r="F16" s="88">
        <v>801</v>
      </c>
      <c r="G16" s="89">
        <v>1240227</v>
      </c>
      <c r="H16" s="88">
        <v>1</v>
      </c>
      <c r="I16" s="88">
        <v>1218</v>
      </c>
      <c r="J16" s="88">
        <v>192</v>
      </c>
      <c r="K16" s="88">
        <v>11</v>
      </c>
      <c r="L16" s="88">
        <v>526</v>
      </c>
      <c r="M16" s="88">
        <v>885</v>
      </c>
      <c r="N16" s="88">
        <v>242365</v>
      </c>
      <c r="O16" s="88">
        <v>445</v>
      </c>
      <c r="P16" s="88">
        <v>1981167</v>
      </c>
    </row>
    <row r="17" spans="1:15" ht="39.75" customHeight="1">
      <c r="A17" s="59">
        <v>48</v>
      </c>
      <c r="B17" s="59">
        <v>48</v>
      </c>
      <c r="C17" s="59">
        <v>4</v>
      </c>
      <c r="D17" s="59">
        <v>25940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&amp;L73976FEA&amp;CФорма № 4, Підрозділ: Корольовський районний суд м. Житомира,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4494074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1744500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201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457077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3913099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123697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&amp;L73976FEA&amp;CФорма № 4, Підрозділ: Корольовський районний суд м. Житомира,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201</v>
      </c>
      <c r="G7" s="86">
        <f>SUM(G8:G20)</f>
        <v>0</v>
      </c>
      <c r="H7" s="86">
        <f>SUM(H8:H20)</f>
        <v>457077</v>
      </c>
      <c r="I7" s="86">
        <f>SUM(I8:I20)</f>
        <v>3913099</v>
      </c>
      <c r="J7" s="86">
        <f>SUM(J8:J20)</f>
        <v>123697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>
        <v>201</v>
      </c>
      <c r="G12" s="88"/>
      <c r="H12" s="88">
        <v>127026</v>
      </c>
      <c r="I12" s="88">
        <v>36656</v>
      </c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33710</v>
      </c>
      <c r="I13" s="88">
        <v>8149</v>
      </c>
      <c r="J13" s="88">
        <v>4182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72121</v>
      </c>
      <c r="I14" s="88">
        <v>10000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5525</v>
      </c>
      <c r="I15" s="88">
        <v>380325</v>
      </c>
      <c r="J15" s="88">
        <v>119515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20319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5000</v>
      </c>
      <c r="I19" s="88">
        <v>3427422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213695</v>
      </c>
      <c r="I20" s="88">
        <v>30228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201</v>
      </c>
      <c r="G21" s="88"/>
      <c r="H21" s="88">
        <v>132277</v>
      </c>
      <c r="I21" s="88">
        <v>37229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15000</v>
      </c>
      <c r="I22" s="88">
        <v>56520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30829</v>
      </c>
      <c r="I23" s="88">
        <v>415352</v>
      </c>
      <c r="J23" s="88">
        <v>3688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278971</v>
      </c>
      <c r="I24" s="88">
        <v>3403998</v>
      </c>
      <c r="J24" s="88">
        <v>120009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>
        <v>56200</v>
      </c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278971</v>
      </c>
      <c r="I27" s="86">
        <f>I24-I25-I26</f>
        <v>3347798</v>
      </c>
      <c r="J27" s="86">
        <f>J24-J25-J26</f>
        <v>120009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&amp;L73976FEA&amp;CФорма № 4, Підрозділ: Корольовський районний суд м. Житомира,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&amp;L73976FEA&amp;C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2017-01-20T07:41:17Z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4_00296_4.2016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73976FEA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